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S:\data\tajemnice\urad\korespondence\scany na UD\2024\"/>
    </mc:Choice>
  </mc:AlternateContent>
  <xr:revisionPtr revIDLastSave="0" documentId="13_ncr:1_{89B37811-834E-481C-A3F0-03D3D99A7271}" xr6:coauthVersionLast="47" xr6:coauthVersionMax="47" xr10:uidLastSave="{00000000-0000-0000-0000-000000000000}"/>
  <bookViews>
    <workbookView xWindow="30165" yWindow="4185" windowWidth="21600" windowHeight="11295" activeTab="1" xr2:uid="{00000000-000D-0000-FFFF-FFFF00000000}"/>
  </bookViews>
  <sheets>
    <sheet name="Příjmy xxxx" sheetId="3" r:id="rId1"/>
    <sheet name="Výdaje xxx" sheetId="2" r:id="rId2"/>
    <sheet name="rekapitulace" sheetId="7" r:id="rId3"/>
  </sheets>
  <definedNames>
    <definedName name="_xlnm.Print_Titles" localSheetId="0">'Příjmy xxxx'!$1:$2</definedName>
    <definedName name="_xlnm.Print_Titles" localSheetId="1">'Výdaje xxx'!$1:$2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  <c r="E55" i="2"/>
  <c r="F55" i="2"/>
  <c r="G55" i="2"/>
  <c r="C55" i="2"/>
  <c r="D13" i="7" l="1"/>
  <c r="C50" i="3" l="1"/>
  <c r="D50" i="3" l="1"/>
  <c r="E50" i="3"/>
  <c r="F50" i="3"/>
  <c r="G50" i="3" l="1"/>
  <c r="D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Iveta Kudriová</author>
  </authors>
  <commentList>
    <comment ref="E4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mezi účty, nerozpočtuje se</t>
        </r>
      </text>
    </comment>
    <comment ref="F4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mezi účty, nerozpočtuje 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Iveta Kudriová</author>
  </authors>
  <commentList>
    <comment ref="E5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na úvěr, převody mezi účty</t>
        </r>
      </text>
    </comment>
    <comment ref="F5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na úvěr, převody mezi účty</t>
        </r>
      </text>
    </comment>
  </commentList>
</comments>
</file>

<file path=xl/sharedStrings.xml><?xml version="1.0" encoding="utf-8"?>
<sst xmlns="http://schemas.openxmlformats.org/spreadsheetml/2006/main" count="133" uniqueCount="99">
  <si>
    <t>Text</t>
  </si>
  <si>
    <t>Ostatní záležitosti pozemních komunikací</t>
  </si>
  <si>
    <t>Pitná voda</t>
  </si>
  <si>
    <t>Odvádění a čištění odpadních vod a nakládání s kaly</t>
  </si>
  <si>
    <t>Úpravy drobných vodních toků</t>
  </si>
  <si>
    <t>Mateřské školy</t>
  </si>
  <si>
    <t>Základní školy</t>
  </si>
  <si>
    <t>Ostatní záležitosti kultury, církví a sdělovacích prostředků</t>
  </si>
  <si>
    <t>Využití volného času dětí a mládeže</t>
  </si>
  <si>
    <t>Ostatní zájmová činnost a rekreace</t>
  </si>
  <si>
    <t>Bytové hospodářství</t>
  </si>
  <si>
    <t>Nebytové hospodářství</t>
  </si>
  <si>
    <t>Veřejné osvětlení</t>
  </si>
  <si>
    <t>Pohřebnictví</t>
  </si>
  <si>
    <t>Výstavba a údržba místních inženýrských sítí</t>
  </si>
  <si>
    <t>Komunální služby a územní rozvoj jinde nezařazené</t>
  </si>
  <si>
    <t>Využívání a zneškodňování komunálních odpadů</t>
  </si>
  <si>
    <t>Využívání a zneškodňování ostatních odpadů</t>
  </si>
  <si>
    <t>Činnost místní správy</t>
  </si>
  <si>
    <t>Obecné příjmy a výdaje z finančních operací</t>
  </si>
  <si>
    <t>Pojištění funkčně nespecifikované</t>
  </si>
  <si>
    <t>Převody vlastním fondům v rozpočtech územní úrovně</t>
  </si>
  <si>
    <t xml:space="preserve">Celkem </t>
  </si>
  <si>
    <t>Silnice</t>
  </si>
  <si>
    <t>Dopravní obslužnost veřejnými službami - linková</t>
  </si>
  <si>
    <t>Činnosti knihovnické</t>
  </si>
  <si>
    <t>Ostatní záležitosti kultury</t>
  </si>
  <si>
    <t>Pořízení, zachování a obnova hodnot místního kulturního, národního a historického povědomí</t>
  </si>
  <si>
    <t>Ostatní záležitosti sdělovacích prostředků</t>
  </si>
  <si>
    <t>Ostatní sportovní činnost</t>
  </si>
  <si>
    <t>Územní plánování</t>
  </si>
  <si>
    <t>Sběr a svoz nebezpečných odpadů</t>
  </si>
  <si>
    <t>Sběr a svoz komunálních odpadů</t>
  </si>
  <si>
    <t>Sběr a svoz ostatních odpadů jiných než nebezpečných a komunálních</t>
  </si>
  <si>
    <t>Péče o vzhled obcí a veřejnou zeleň</t>
  </si>
  <si>
    <t>Osobní asistence, pečovatelská služba a podpora samostatného bydlení</t>
  </si>
  <si>
    <t>Ostatní záležitosti sociálních věcí a politiky zaměstnanosti</t>
  </si>
  <si>
    <t>Krizová opatření</t>
  </si>
  <si>
    <t>Bezpečnost a veřejný pořádek</t>
  </si>
  <si>
    <t>Požární ochrana - dobrovolná část</t>
  </si>
  <si>
    <t>Zastupitelstva obcí</t>
  </si>
  <si>
    <t>Ostatní finanční operace</t>
  </si>
  <si>
    <t>Finanční vypořádání</t>
  </si>
  <si>
    <t>Ostatní činnosti jinde nezařazené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</si>
  <si>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</si>
  <si>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</si>
  <si>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</si>
  <si>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</si>
  <si>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</si>
  <si>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</si>
  <si>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</si>
  <si>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</si>
  <si>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</si>
  <si>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</si>
  <si>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 úhrad za dobývání nerostů a poplatků za geologické práce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</si>
  <si>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</si>
  <si>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</si>
  <si>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</si>
  <si>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</si>
  <si>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</si>
  <si>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Ostatní neinvestiční přijaté transfery ze státního rozpočtu</t>
  </si>
  <si>
    <t>Neinvestiční přijaté transfery od krajů</t>
  </si>
  <si>
    <t>Ostatní investiční přijaté transfery ze státního rozpočtu</t>
  </si>
  <si>
    <t>,</t>
  </si>
  <si>
    <t>Ostatní nakládání s odpady</t>
  </si>
  <si>
    <t>Ostatní služby a činnosti v oblasti sociální prevence</t>
  </si>
  <si>
    <t>Bezpečnost silničního provozu</t>
  </si>
  <si>
    <t>Ostatní záležitosti v silniční dopravě</t>
  </si>
  <si>
    <t>Sportovní zařízení ve vlastnictví obce</t>
  </si>
  <si>
    <t>REKAPITULACE</t>
  </si>
  <si>
    <t>Příjmy celkem</t>
  </si>
  <si>
    <t>Výdaje celkem</t>
  </si>
  <si>
    <t>Financování</t>
  </si>
  <si>
    <t>FINANCOVÁNÍ</t>
  </si>
  <si>
    <t xml:space="preserve">Zapojení prostředků běžného účtu </t>
  </si>
  <si>
    <t>Aktivní krátkodobé operace řízení likvidity – příjmy</t>
  </si>
  <si>
    <t>Aktivní krátkodobé operace řízení likvidity – výdaje</t>
  </si>
  <si>
    <t>Financování celkem</t>
  </si>
  <si>
    <t xml:space="preserve">Uhrazené splátky dlouhodobě přijatých půjček </t>
  </si>
  <si>
    <t>Neinvestiční transfery spolkům</t>
  </si>
  <si>
    <t>Ostatní osobní výdaje</t>
  </si>
  <si>
    <t>Schválený rozpočet 2024</t>
  </si>
  <si>
    <t>Rozpočet 2025</t>
  </si>
  <si>
    <t>Příjem z daně z technických her neprovozovaných prostřednictvím internetu</t>
  </si>
  <si>
    <t>Ostatní správa v zemědělství</t>
  </si>
  <si>
    <t>Volby do EU parlamentu</t>
  </si>
  <si>
    <t>Územní rozvoj</t>
  </si>
  <si>
    <t>Výdaje - Návrh rozpočtu obce Psáry na rok 2025 ke schválení</t>
  </si>
  <si>
    <t>Upravený rozpočet 2024</t>
  </si>
  <si>
    <t>Skutečnost rozpočtu k 31.10.2024</t>
  </si>
  <si>
    <t>Očekávané plnění 2024</t>
  </si>
  <si>
    <t>Návrh rozpočtu 2025</t>
  </si>
  <si>
    <t>Příjmy - Návrh rozpočtu obce Psáry na rok 2025 ke schválení</t>
  </si>
  <si>
    <t>Příjem z daně z technických her s výjimkou technických neprovozovaných prostřednictvím internetu</t>
  </si>
  <si>
    <t>Nezúčtovatelné a neidentifikovatelné daňové příjmy</t>
  </si>
  <si>
    <t>Volby do zastupitelstv úsc</t>
  </si>
  <si>
    <t>Návrh rozpočtu obce Psáry na rok 2025 je navrhován jako schodkový s celkovými příjmy 121 887 000 Kč, celkovými výdaji 237 423 100 Kč, financováním 115 536 100 Kč.</t>
  </si>
  <si>
    <t>Bude sejmuto dne: 31.12.2024</t>
  </si>
  <si>
    <t xml:space="preserve">Vyvěšeno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</si>
</sst>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0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5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39" fontId="1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39" fontId="2" fillId="0" borderId="1" xfId="0" applyNumberFormat="1" applyFont="1" applyBorder="1"/>
    <xf numFmtId="44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1" fillId="3" borderId="3" xfId="0" applyFont="1" applyFill="1" applyBorder="1"/>
    <xf numFmtId="0" fontId="1" fillId="3" borderId="4" xfId="0" applyFont="1" applyFill="1" applyBorder="1"/>
    <xf numFmtId="0" fontId="5" fillId="0" borderId="0" xfId="0" applyFont="1"/>
    <xf numFmtId="39" fontId="8" fillId="0" borderId="1" xfId="0" applyNumberFormat="1" applyFont="1" applyBorder="1"/>
    <xf numFmtId="165" fontId="1" fillId="0" borderId="0" xfId="0" applyNumberFormat="1" applyFont="1"/>
    <xf numFmtId="3" fontId="1" fillId="0" borderId="0" xfId="0" applyNumberFormat="1" applyFont="1"/>
    <xf numFmtId="39" fontId="8" fillId="4" borderId="1" xfId="0" applyNumberFormat="1" applyFont="1" applyFill="1" applyBorder="1"/>
    <xf numFmtId="39" fontId="1" fillId="4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49" fontId="1" fillId="0" borderId="1" xfId="0" applyNumberFormat="1" applyFont="1" applyBorder="1" applyAlignment="1">
      <alignment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65" fontId="1" fillId="0" borderId="3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6" borderId="3" xfId="0" applyNumberFormat="1" applyFont="1" applyFill="1" applyBorder="1" applyAlignment="1">
      <alignment horizontal="right"/>
    </xf>
    <xf numFmtId="165" fontId="1" fillId="6" borderId="4" xfId="0" applyNumberFormat="1" applyFont="1" applyFill="1" applyBorder="1" applyAlignment="1">
      <alignment horizontal="right"/>
    </xf>
    <xf numFmtId="0" fontId="1" fillId="6" borderId="1" xfId="0" applyFont="1" applyFill="1" applyBorder="1"/>
    <xf numFmtId="165" fontId="1" fillId="6" borderId="2" xfId="0" applyNumberFormat="1" applyFont="1" applyFill="1" applyBorder="1" applyAlignment="1">
      <alignment horizontal="right"/>
    </xf>
    <xf numFmtId="0" fontId="10" fillId="3" borderId="5" xfId="3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10" fillId="3" borderId="1" xfId="3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165" fontId="1" fillId="0" borderId="2" xfId="0" applyNumberFormat="1" applyFont="1" applyBorder="1" applyAlignment="1">
      <alignment horizontal="right"/>
    </xf>
    <xf numFmtId="0" fontId="1" fillId="4" borderId="1" xfId="0" applyFont="1" applyFill="1" applyBorder="1"/>
  </cellXfs>
  <cellStyles count="4">
    <cellStyle name="Měna" xfId="1" builtinId="4"/>
    <cellStyle name="Měna 2" xfId="2" xr:uid="{00000000-0005-0000-0000-000001000000}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workbookViewId="0">
      <pane ySplit="2" topLeftCell="A41" activePane="bottomLeft" state="frozen"/>
      <selection pane="bottomLeft" activeCell="B64" sqref="B64"/>
    </sheetView>
  </sheetViews>
  <sheetFormatPr defaultColWidth="9.140625"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8" width="9.140625" style="1"/>
    <col min="9" max="9" width="14.85546875" style="9" bestFit="1" customWidth="1"/>
    <col min="10" max="16384" width="9.140625" style="1"/>
  </cols>
  <sheetData>
    <row r="1" spans="1:7" ht="20.100000000000001" customHeight="1" x14ac:dyDescent="0.35">
      <c r="A1" s="34" t="s">
        <v>92</v>
      </c>
      <c r="B1" s="35"/>
      <c r="C1" s="35"/>
      <c r="D1" s="35"/>
      <c r="E1" s="11"/>
      <c r="F1" s="11"/>
      <c r="G1" s="12"/>
    </row>
    <row r="2" spans="1:7" ht="38.25" x14ac:dyDescent="0.2">
      <c r="A2" s="6"/>
      <c r="B2" s="6" t="s">
        <v>0</v>
      </c>
      <c r="C2" s="10" t="s">
        <v>81</v>
      </c>
      <c r="D2" s="10" t="s">
        <v>88</v>
      </c>
      <c r="E2" s="10" t="s">
        <v>89</v>
      </c>
      <c r="F2" s="10" t="s">
        <v>90</v>
      </c>
      <c r="G2" s="10" t="s">
        <v>91</v>
      </c>
    </row>
    <row r="3" spans="1:7" x14ac:dyDescent="0.2">
      <c r="A3" s="3">
        <v>1111</v>
      </c>
      <c r="B3" s="4" t="s">
        <v>44</v>
      </c>
      <c r="C3" s="5">
        <v>13093000</v>
      </c>
      <c r="D3" s="5">
        <v>13093000</v>
      </c>
      <c r="E3" s="5">
        <v>11875265.83</v>
      </c>
      <c r="F3" s="5">
        <v>13000000</v>
      </c>
      <c r="G3" s="5">
        <v>13000000</v>
      </c>
    </row>
    <row r="4" spans="1:7" x14ac:dyDescent="0.2">
      <c r="A4" s="3">
        <v>1112</v>
      </c>
      <c r="B4" s="4" t="s">
        <v>45</v>
      </c>
      <c r="C4" s="5">
        <v>935000</v>
      </c>
      <c r="D4" s="5">
        <v>935000</v>
      </c>
      <c r="E4" s="5">
        <v>731578.11</v>
      </c>
      <c r="F4" s="5">
        <v>900000</v>
      </c>
      <c r="G4" s="5">
        <v>900000</v>
      </c>
    </row>
    <row r="5" spans="1:7" x14ac:dyDescent="0.2">
      <c r="A5" s="3">
        <v>1113</v>
      </c>
      <c r="B5" s="4" t="s">
        <v>46</v>
      </c>
      <c r="C5" s="5">
        <v>3218000</v>
      </c>
      <c r="D5" s="5">
        <v>3218000</v>
      </c>
      <c r="E5" s="5">
        <v>2809477.04</v>
      </c>
      <c r="F5" s="5">
        <v>3218000</v>
      </c>
      <c r="G5" s="5">
        <v>3218000</v>
      </c>
    </row>
    <row r="6" spans="1:7" x14ac:dyDescent="0.2">
      <c r="A6" s="3">
        <v>1121</v>
      </c>
      <c r="B6" s="4" t="s">
        <v>47</v>
      </c>
      <c r="C6" s="5">
        <v>22806000</v>
      </c>
      <c r="D6" s="5">
        <v>22806000</v>
      </c>
      <c r="E6" s="5">
        <v>16485919.09</v>
      </c>
      <c r="F6" s="5">
        <v>22600000</v>
      </c>
      <c r="G6" s="5">
        <v>22600000</v>
      </c>
    </row>
    <row r="7" spans="1:7" x14ac:dyDescent="0.2">
      <c r="A7" s="3">
        <v>1122</v>
      </c>
      <c r="B7" s="4" t="s">
        <v>48</v>
      </c>
      <c r="C7" s="5">
        <v>1746000</v>
      </c>
      <c r="D7" s="5">
        <v>1746000</v>
      </c>
      <c r="E7" s="5">
        <v>0</v>
      </c>
      <c r="F7" s="5">
        <v>0</v>
      </c>
      <c r="G7" s="5">
        <v>200000</v>
      </c>
    </row>
    <row r="8" spans="1:7" x14ac:dyDescent="0.2">
      <c r="A8" s="3">
        <v>1211</v>
      </c>
      <c r="B8" s="4" t="s">
        <v>49</v>
      </c>
      <c r="C8" s="5">
        <v>40294000</v>
      </c>
      <c r="D8" s="5">
        <v>40619180</v>
      </c>
      <c r="E8" s="5">
        <v>32876928.260000002</v>
      </c>
      <c r="F8" s="5">
        <v>39450000</v>
      </c>
      <c r="G8" s="5">
        <v>39500000</v>
      </c>
    </row>
    <row r="9" spans="1:7" x14ac:dyDescent="0.2">
      <c r="A9" s="3">
        <v>1334</v>
      </c>
      <c r="B9" s="4" t="s">
        <v>50</v>
      </c>
      <c r="C9" s="5">
        <v>20000</v>
      </c>
      <c r="D9" s="5">
        <v>20000</v>
      </c>
      <c r="E9" s="5">
        <v>0</v>
      </c>
      <c r="F9" s="5">
        <v>20000</v>
      </c>
      <c r="G9" s="5">
        <v>20000</v>
      </c>
    </row>
    <row r="10" spans="1:7" x14ac:dyDescent="0.2">
      <c r="A10" s="3">
        <v>1341</v>
      </c>
      <c r="B10" s="4" t="s">
        <v>51</v>
      </c>
      <c r="C10" s="14">
        <v>220000</v>
      </c>
      <c r="D10" s="5">
        <v>320000</v>
      </c>
      <c r="E10" s="5">
        <v>192967</v>
      </c>
      <c r="F10" s="5">
        <v>220000</v>
      </c>
      <c r="G10" s="5">
        <v>220000</v>
      </c>
    </row>
    <row r="11" spans="1:7" x14ac:dyDescent="0.2">
      <c r="A11" s="3">
        <v>1343</v>
      </c>
      <c r="B11" s="4" t="s">
        <v>52</v>
      </c>
      <c r="C11" s="5">
        <v>30000</v>
      </c>
      <c r="D11" s="5">
        <v>30000</v>
      </c>
      <c r="E11" s="5">
        <v>13400</v>
      </c>
      <c r="F11" s="5">
        <v>30000</v>
      </c>
      <c r="G11" s="5">
        <v>30000</v>
      </c>
    </row>
    <row r="12" spans="1:7" x14ac:dyDescent="0.2">
      <c r="A12" s="3">
        <v>1345</v>
      </c>
      <c r="B12" s="4" t="s">
        <v>53</v>
      </c>
      <c r="C12" s="14">
        <v>5220000</v>
      </c>
      <c r="D12" s="5">
        <v>6758116</v>
      </c>
      <c r="E12" s="5">
        <v>6243024.3899999997</v>
      </c>
      <c r="F12" s="5">
        <v>7000000</v>
      </c>
      <c r="G12" s="5">
        <v>7000000</v>
      </c>
    </row>
    <row r="13" spans="1:7" x14ac:dyDescent="0.2">
      <c r="A13" s="3">
        <v>1356</v>
      </c>
      <c r="B13" s="4" t="s">
        <v>54</v>
      </c>
      <c r="C13" s="5">
        <v>30000</v>
      </c>
      <c r="D13" s="5">
        <v>30000</v>
      </c>
      <c r="E13" s="5">
        <v>0</v>
      </c>
      <c r="F13" s="5">
        <v>30000</v>
      </c>
      <c r="G13" s="5">
        <v>30000</v>
      </c>
    </row>
    <row r="14" spans="1:7" x14ac:dyDescent="0.2">
      <c r="A14" s="3">
        <v>1361</v>
      </c>
      <c r="B14" s="4" t="s">
        <v>55</v>
      </c>
      <c r="C14" s="5">
        <v>95000</v>
      </c>
      <c r="D14" s="5">
        <v>195000</v>
      </c>
      <c r="E14" s="5">
        <v>114270</v>
      </c>
      <c r="F14" s="5">
        <v>120000</v>
      </c>
      <c r="G14" s="5">
        <v>120000</v>
      </c>
    </row>
    <row r="15" spans="1:7" x14ac:dyDescent="0.2">
      <c r="A15" s="3">
        <v>1381</v>
      </c>
      <c r="B15" s="4" t="s">
        <v>56</v>
      </c>
      <c r="C15" s="5">
        <v>800000</v>
      </c>
      <c r="D15" s="5">
        <v>800000</v>
      </c>
      <c r="E15" s="5">
        <v>169045.43</v>
      </c>
      <c r="F15" s="5">
        <v>300000</v>
      </c>
      <c r="G15" s="5">
        <v>300000</v>
      </c>
    </row>
    <row r="16" spans="1:7" ht="25.5" x14ac:dyDescent="0.2">
      <c r="A16" s="3">
        <v>1386</v>
      </c>
      <c r="B16" s="28" t="s">
        <v>93</v>
      </c>
      <c r="C16" s="5">
        <v>0</v>
      </c>
      <c r="D16" s="5">
        <v>350000</v>
      </c>
      <c r="E16" s="5">
        <v>341733.93</v>
      </c>
      <c r="F16" s="5">
        <v>350000</v>
      </c>
      <c r="G16" s="5">
        <v>350000</v>
      </c>
    </row>
    <row r="17" spans="1:7" x14ac:dyDescent="0.2">
      <c r="A17" s="3">
        <v>1387</v>
      </c>
      <c r="B17" s="4" t="s">
        <v>83</v>
      </c>
      <c r="C17" s="5">
        <v>0</v>
      </c>
      <c r="D17" s="5">
        <v>200000</v>
      </c>
      <c r="E17" s="5">
        <v>166029.71</v>
      </c>
      <c r="F17" s="5">
        <v>200000</v>
      </c>
      <c r="G17" s="5">
        <v>200000</v>
      </c>
    </row>
    <row r="18" spans="1:7" x14ac:dyDescent="0.2">
      <c r="A18" s="3">
        <v>1511</v>
      </c>
      <c r="B18" s="4" t="s">
        <v>57</v>
      </c>
      <c r="C18" s="5">
        <v>7000000</v>
      </c>
      <c r="D18" s="5">
        <v>9462000</v>
      </c>
      <c r="E18" s="5">
        <v>9153651.7200000007</v>
      </c>
      <c r="F18" s="5">
        <v>9250000</v>
      </c>
      <c r="G18" s="5">
        <v>9250000</v>
      </c>
    </row>
    <row r="19" spans="1:7" x14ac:dyDescent="0.2">
      <c r="A19" s="3">
        <v>1701</v>
      </c>
      <c r="B19" s="4" t="s">
        <v>94</v>
      </c>
      <c r="C19" s="5">
        <v>0</v>
      </c>
      <c r="D19" s="5">
        <v>46438</v>
      </c>
      <c r="E19" s="5">
        <v>46437.2</v>
      </c>
      <c r="F19" s="5">
        <v>0</v>
      </c>
      <c r="G19" s="5">
        <v>0</v>
      </c>
    </row>
    <row r="20" spans="1:7" x14ac:dyDescent="0.2">
      <c r="A20" s="3">
        <v>4111</v>
      </c>
      <c r="B20" s="4" t="s">
        <v>58</v>
      </c>
      <c r="C20" s="5">
        <v>0</v>
      </c>
      <c r="D20" s="5">
        <v>61689</v>
      </c>
      <c r="E20" s="5">
        <v>61689</v>
      </c>
      <c r="F20" s="5">
        <v>62000</v>
      </c>
      <c r="G20" s="5">
        <v>62000</v>
      </c>
    </row>
    <row r="21" spans="1:7" x14ac:dyDescent="0.2">
      <c r="A21" s="3">
        <v>4112</v>
      </c>
      <c r="B21" s="4" t="s">
        <v>59</v>
      </c>
      <c r="C21" s="5">
        <v>2292100</v>
      </c>
      <c r="D21" s="5">
        <v>2292100</v>
      </c>
      <c r="E21" s="5">
        <v>1941580</v>
      </c>
      <c r="F21" s="5">
        <v>2224600</v>
      </c>
      <c r="G21" s="5">
        <v>2292000</v>
      </c>
    </row>
    <row r="22" spans="1:7" x14ac:dyDescent="0.2">
      <c r="A22" s="3">
        <v>4116</v>
      </c>
      <c r="B22" s="4" t="s">
        <v>60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">
      <c r="A23" s="3">
        <v>4122</v>
      </c>
      <c r="B23" s="4" t="s">
        <v>61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">
      <c r="A24" s="3">
        <v>4216</v>
      </c>
      <c r="B24" s="4" t="s">
        <v>62</v>
      </c>
      <c r="C24" s="5">
        <v>11122552</v>
      </c>
      <c r="D24" s="5">
        <v>11122552</v>
      </c>
      <c r="E24" s="5">
        <v>3608055.5</v>
      </c>
      <c r="F24" s="5">
        <v>0</v>
      </c>
      <c r="G24" s="5">
        <v>0</v>
      </c>
    </row>
    <row r="25" spans="1:7" x14ac:dyDescent="0.2">
      <c r="A25" s="3">
        <v>1069</v>
      </c>
      <c r="B25" s="4" t="s">
        <v>84</v>
      </c>
      <c r="C25" s="5">
        <v>0</v>
      </c>
      <c r="D25" s="5">
        <v>10000</v>
      </c>
      <c r="E25" s="5">
        <v>10000</v>
      </c>
      <c r="F25" s="5">
        <v>0</v>
      </c>
      <c r="G25" s="5">
        <v>0</v>
      </c>
    </row>
    <row r="26" spans="1:7" x14ac:dyDescent="0.2">
      <c r="A26" s="3">
        <v>2219</v>
      </c>
      <c r="B26" s="4" t="s">
        <v>84</v>
      </c>
      <c r="C26" s="5">
        <v>0</v>
      </c>
      <c r="D26" s="5">
        <v>30000</v>
      </c>
      <c r="E26" s="5">
        <v>26741</v>
      </c>
      <c r="F26" s="5">
        <v>30000</v>
      </c>
      <c r="G26" s="5">
        <v>30000</v>
      </c>
    </row>
    <row r="27" spans="1:7" x14ac:dyDescent="0.2">
      <c r="A27" s="3">
        <v>2310</v>
      </c>
      <c r="B27" s="4" t="s">
        <v>2</v>
      </c>
      <c r="C27" s="14">
        <v>3339600</v>
      </c>
      <c r="D27" s="14">
        <v>3339600</v>
      </c>
      <c r="E27" s="5">
        <v>2504700</v>
      </c>
      <c r="F27" s="5">
        <v>3500000</v>
      </c>
      <c r="G27" s="14">
        <v>3500000</v>
      </c>
    </row>
    <row r="28" spans="1:7" x14ac:dyDescent="0.2">
      <c r="A28" s="3">
        <v>2321</v>
      </c>
      <c r="B28" s="4" t="s">
        <v>3</v>
      </c>
      <c r="C28" s="14">
        <v>4572000</v>
      </c>
      <c r="D28" s="14">
        <v>5772000</v>
      </c>
      <c r="E28" s="5">
        <v>5209292</v>
      </c>
      <c r="F28" s="5">
        <v>6950000</v>
      </c>
      <c r="G28" s="14">
        <v>6950000</v>
      </c>
    </row>
    <row r="29" spans="1:7" x14ac:dyDescent="0.2">
      <c r="A29" s="3">
        <v>3111</v>
      </c>
      <c r="B29" s="4" t="s">
        <v>5</v>
      </c>
      <c r="C29" s="14">
        <v>985000</v>
      </c>
      <c r="D29" s="14">
        <v>1225000</v>
      </c>
      <c r="E29" s="5">
        <v>658497.73</v>
      </c>
      <c r="F29" s="5">
        <v>775000</v>
      </c>
      <c r="G29" s="14">
        <v>775000</v>
      </c>
    </row>
    <row r="30" spans="1:7" x14ac:dyDescent="0.2">
      <c r="A30" s="3">
        <v>3113</v>
      </c>
      <c r="B30" s="4" t="s">
        <v>6</v>
      </c>
      <c r="C30" s="14">
        <v>300000</v>
      </c>
      <c r="D30" s="14">
        <v>300000</v>
      </c>
      <c r="E30" s="5">
        <v>0</v>
      </c>
      <c r="F30" s="5">
        <v>250000</v>
      </c>
      <c r="G30" s="14">
        <v>250000</v>
      </c>
    </row>
    <row r="31" spans="1:7" x14ac:dyDescent="0.2">
      <c r="A31" s="3">
        <v>3399</v>
      </c>
      <c r="B31" s="4" t="s">
        <v>7</v>
      </c>
      <c r="C31" s="5">
        <v>150000</v>
      </c>
      <c r="D31" s="5">
        <v>501000</v>
      </c>
      <c r="E31" s="5">
        <v>528769.96</v>
      </c>
      <c r="F31" s="5">
        <v>700000</v>
      </c>
      <c r="G31" s="5">
        <v>700000</v>
      </c>
    </row>
    <row r="32" spans="1:7" x14ac:dyDescent="0.2">
      <c r="A32" s="3">
        <v>3421</v>
      </c>
      <c r="B32" s="4" t="s">
        <v>8</v>
      </c>
      <c r="C32" s="5">
        <v>0</v>
      </c>
      <c r="D32" s="5">
        <v>431900</v>
      </c>
      <c r="E32" s="5">
        <v>792467</v>
      </c>
      <c r="F32" s="5">
        <v>950900</v>
      </c>
      <c r="G32" s="5">
        <v>950000</v>
      </c>
    </row>
    <row r="33" spans="1:7" x14ac:dyDescent="0.2">
      <c r="A33" s="3">
        <v>3429</v>
      </c>
      <c r="B33" s="4" t="s">
        <v>9</v>
      </c>
      <c r="C33" s="5">
        <v>500000</v>
      </c>
      <c r="D33" s="5">
        <v>500000</v>
      </c>
      <c r="E33" s="5">
        <v>82712</v>
      </c>
      <c r="F33" s="5">
        <v>90000</v>
      </c>
      <c r="G33" s="5">
        <v>90000</v>
      </c>
    </row>
    <row r="34" spans="1:7" x14ac:dyDescent="0.2">
      <c r="A34" s="3">
        <v>3612</v>
      </c>
      <c r="B34" s="4" t="s">
        <v>10</v>
      </c>
      <c r="C34" s="5">
        <v>669000</v>
      </c>
      <c r="D34" s="5">
        <v>1669160</v>
      </c>
      <c r="E34" s="5">
        <v>1118196</v>
      </c>
      <c r="F34" s="5">
        <v>1575000</v>
      </c>
      <c r="G34" s="5">
        <v>1575000</v>
      </c>
    </row>
    <row r="35" spans="1:7" x14ac:dyDescent="0.2">
      <c r="A35" s="3">
        <v>3613</v>
      </c>
      <c r="B35" s="4" t="s">
        <v>11</v>
      </c>
      <c r="C35" s="5">
        <v>948000</v>
      </c>
      <c r="D35" s="5">
        <v>3558000</v>
      </c>
      <c r="E35" s="5">
        <v>3375154.12</v>
      </c>
      <c r="F35" s="5">
        <v>3763000</v>
      </c>
      <c r="G35" s="5">
        <v>3763000</v>
      </c>
    </row>
    <row r="36" spans="1:7" x14ac:dyDescent="0.2">
      <c r="A36" s="3">
        <v>3631</v>
      </c>
      <c r="B36" s="4" t="s">
        <v>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">
      <c r="A37" s="3">
        <v>3632</v>
      </c>
      <c r="B37" s="4" t="s">
        <v>13</v>
      </c>
      <c r="C37" s="5">
        <v>5000</v>
      </c>
      <c r="D37" s="5">
        <v>5000</v>
      </c>
      <c r="E37" s="5">
        <v>0</v>
      </c>
      <c r="F37" s="5">
        <v>0</v>
      </c>
      <c r="G37" s="5">
        <v>0</v>
      </c>
    </row>
    <row r="38" spans="1:7" x14ac:dyDescent="0.2">
      <c r="A38" s="3">
        <v>3633</v>
      </c>
      <c r="B38" s="4" t="s">
        <v>14</v>
      </c>
      <c r="C38" s="14">
        <v>0</v>
      </c>
      <c r="D38" s="14">
        <v>0</v>
      </c>
      <c r="E38" s="5">
        <v>500000</v>
      </c>
      <c r="F38" s="5">
        <v>500000</v>
      </c>
      <c r="G38" s="14">
        <v>0</v>
      </c>
    </row>
    <row r="39" spans="1:7" x14ac:dyDescent="0.2">
      <c r="A39" s="3">
        <v>3639</v>
      </c>
      <c r="B39" s="4" t="s">
        <v>15</v>
      </c>
      <c r="C39" s="14">
        <v>220000</v>
      </c>
      <c r="D39" s="14">
        <v>1820000</v>
      </c>
      <c r="E39" s="5">
        <v>1602350</v>
      </c>
      <c r="F39" s="5">
        <v>1710000</v>
      </c>
      <c r="G39" s="14">
        <v>1710000</v>
      </c>
    </row>
    <row r="40" spans="1:7" x14ac:dyDescent="0.2">
      <c r="A40" s="3">
        <v>3723</v>
      </c>
      <c r="B40" s="4" t="s">
        <v>14</v>
      </c>
      <c r="C40" s="14">
        <v>0</v>
      </c>
      <c r="D40" s="14">
        <v>0</v>
      </c>
      <c r="E40" s="5">
        <v>2800</v>
      </c>
      <c r="F40" s="5">
        <v>3000</v>
      </c>
      <c r="G40" s="14">
        <v>3000</v>
      </c>
    </row>
    <row r="41" spans="1:7" x14ac:dyDescent="0.2">
      <c r="A41" s="3">
        <v>3725</v>
      </c>
      <c r="B41" s="4" t="s">
        <v>16</v>
      </c>
      <c r="C41" s="5">
        <v>420000</v>
      </c>
      <c r="D41" s="5">
        <v>820000</v>
      </c>
      <c r="E41" s="5">
        <v>426614.88</v>
      </c>
      <c r="F41" s="5">
        <v>500000</v>
      </c>
      <c r="G41" s="5">
        <v>500000</v>
      </c>
    </row>
    <row r="42" spans="1:7" x14ac:dyDescent="0.2">
      <c r="A42" s="3">
        <v>3726</v>
      </c>
      <c r="B42" s="4" t="s">
        <v>17</v>
      </c>
      <c r="C42" s="5">
        <v>400000</v>
      </c>
      <c r="D42" s="5">
        <v>400000</v>
      </c>
      <c r="E42" s="5">
        <v>0</v>
      </c>
      <c r="F42" s="5">
        <v>0</v>
      </c>
      <c r="G42" s="5">
        <v>0</v>
      </c>
    </row>
    <row r="43" spans="1:7" x14ac:dyDescent="0.2">
      <c r="A43" s="3">
        <v>3729</v>
      </c>
      <c r="B43" s="4" t="s">
        <v>64</v>
      </c>
      <c r="C43" s="5">
        <v>630000</v>
      </c>
      <c r="D43" s="5">
        <v>630000</v>
      </c>
      <c r="E43" s="5">
        <v>0</v>
      </c>
      <c r="F43" s="5">
        <v>0</v>
      </c>
      <c r="G43" s="5">
        <v>0</v>
      </c>
    </row>
    <row r="44" spans="1:7" x14ac:dyDescent="0.2">
      <c r="A44" s="3">
        <v>5512</v>
      </c>
      <c r="B44" s="4" t="s">
        <v>39</v>
      </c>
      <c r="C44" s="5">
        <v>0</v>
      </c>
      <c r="D44" s="5">
        <v>215000</v>
      </c>
      <c r="E44" s="5">
        <v>247880</v>
      </c>
      <c r="F44" s="5">
        <v>111000</v>
      </c>
      <c r="G44" s="5">
        <v>95000</v>
      </c>
    </row>
    <row r="45" spans="1:7" x14ac:dyDescent="0.2">
      <c r="A45" s="3">
        <v>6143</v>
      </c>
      <c r="B45" s="4" t="s">
        <v>64</v>
      </c>
      <c r="C45" s="5">
        <v>0</v>
      </c>
      <c r="D45" s="5">
        <v>27000</v>
      </c>
      <c r="E45" s="5">
        <v>46730.9</v>
      </c>
      <c r="F45" s="5">
        <v>50000</v>
      </c>
      <c r="G45" s="5">
        <v>50000</v>
      </c>
    </row>
    <row r="46" spans="1:7" x14ac:dyDescent="0.2">
      <c r="A46" s="3">
        <v>6171</v>
      </c>
      <c r="B46" s="4" t="s">
        <v>18</v>
      </c>
      <c r="C46" s="5">
        <v>100000</v>
      </c>
      <c r="D46" s="5">
        <v>202100</v>
      </c>
      <c r="E46" s="5">
        <v>118706.18</v>
      </c>
      <c r="F46" s="5">
        <v>134500</v>
      </c>
      <c r="G46" s="5">
        <v>104000</v>
      </c>
    </row>
    <row r="47" spans="1:7" x14ac:dyDescent="0.2">
      <c r="A47" s="3">
        <v>6310</v>
      </c>
      <c r="B47" s="4" t="s">
        <v>19</v>
      </c>
      <c r="C47" s="14">
        <v>300000</v>
      </c>
      <c r="D47" s="14">
        <v>1350000</v>
      </c>
      <c r="E47" s="5">
        <v>7046588.79</v>
      </c>
      <c r="F47" s="5">
        <v>1550000</v>
      </c>
      <c r="G47" s="14">
        <v>1550000</v>
      </c>
    </row>
    <row r="48" spans="1:7" x14ac:dyDescent="0.2">
      <c r="A48" s="3">
        <v>6330</v>
      </c>
      <c r="B48" s="4" t="s">
        <v>21</v>
      </c>
      <c r="C48" s="5">
        <v>0</v>
      </c>
      <c r="D48" s="5">
        <v>0</v>
      </c>
      <c r="E48" s="5">
        <v>1067000</v>
      </c>
      <c r="F48" s="5">
        <v>0</v>
      </c>
      <c r="G48" s="5">
        <v>0</v>
      </c>
    </row>
    <row r="49" spans="1:7" x14ac:dyDescent="0.2">
      <c r="A49" s="4">
        <v>6409</v>
      </c>
      <c r="B49" s="4" t="s">
        <v>43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">
      <c r="A50" s="4"/>
      <c r="B50" s="7" t="s">
        <v>22</v>
      </c>
      <c r="C50" s="8">
        <f>SUM(C3:C49)</f>
        <v>122460252</v>
      </c>
      <c r="D50" s="8">
        <f>SUM(D3:D49)</f>
        <v>136910835</v>
      </c>
      <c r="E50" s="8">
        <f>SUM(E3:E49)</f>
        <v>112196252.77000003</v>
      </c>
      <c r="F50" s="8">
        <f>SUM(F3:F49)</f>
        <v>122117000</v>
      </c>
      <c r="G50" s="8">
        <f>SUM(G3:G49)</f>
        <v>121887000</v>
      </c>
    </row>
    <row r="52" spans="1:7" x14ac:dyDescent="0.2">
      <c r="A52" s="29" t="s">
        <v>96</v>
      </c>
      <c r="B52" s="30"/>
      <c r="C52" s="30"/>
      <c r="D52" s="30"/>
      <c r="E52" s="30"/>
      <c r="F52" s="30"/>
    </row>
    <row r="53" spans="1:7" x14ac:dyDescent="0.2">
      <c r="A53" s="31"/>
      <c r="B53" s="32"/>
      <c r="C53" s="32"/>
      <c r="D53" s="32"/>
      <c r="E53" s="32"/>
      <c r="F53" s="32"/>
    </row>
    <row r="54" spans="1:7" x14ac:dyDescent="0.2">
      <c r="A54" s="33"/>
      <c r="B54" s="33"/>
      <c r="C54" s="33"/>
      <c r="D54" s="33"/>
      <c r="E54" s="33"/>
      <c r="F54" s="33"/>
    </row>
    <row r="55" spans="1:7" ht="15" x14ac:dyDescent="0.25">
      <c r="A55" s="13" t="s">
        <v>98</v>
      </c>
      <c r="B55" s="13"/>
      <c r="C55"/>
      <c r="D55"/>
      <c r="E55"/>
      <c r="F55"/>
    </row>
    <row r="56" spans="1:7" ht="15" x14ac:dyDescent="0.25">
      <c r="A56" s="2" t="s">
        <v>97</v>
      </c>
      <c r="B56" s="2"/>
      <c r="C56"/>
      <c r="D56"/>
      <c r="E56"/>
      <c r="F56"/>
    </row>
  </sheetData>
  <mergeCells count="4">
    <mergeCell ref="A52:F52"/>
    <mergeCell ref="A53:F53"/>
    <mergeCell ref="A54:F54"/>
    <mergeCell ref="A1:D1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1"/>
  <sheetViews>
    <sheetView tabSelected="1" workbookViewId="0">
      <pane ySplit="2" topLeftCell="A42" activePane="bottomLeft" state="frozen"/>
      <selection pane="bottomLeft" activeCell="A60" sqref="A60"/>
    </sheetView>
  </sheetViews>
  <sheetFormatPr defaultColWidth="9.140625"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8" width="9.140625" style="1"/>
    <col min="9" max="9" width="12.7109375" style="1" bestFit="1" customWidth="1"/>
    <col min="10" max="11" width="9.140625" style="1"/>
    <col min="12" max="12" width="10" style="1" bestFit="1" customWidth="1"/>
    <col min="13" max="16384" width="9.140625" style="1"/>
  </cols>
  <sheetData>
    <row r="1" spans="1:9" ht="20.100000000000001" customHeight="1" x14ac:dyDescent="0.35">
      <c r="A1" s="34" t="s">
        <v>87</v>
      </c>
      <c r="B1" s="35"/>
      <c r="C1" s="35"/>
      <c r="D1" s="35"/>
      <c r="E1" s="35"/>
      <c r="F1" s="35"/>
      <c r="G1" s="36"/>
    </row>
    <row r="2" spans="1:9" ht="38.25" x14ac:dyDescent="0.2">
      <c r="A2" s="6"/>
      <c r="B2" s="6" t="s">
        <v>0</v>
      </c>
      <c r="C2" s="10" t="s">
        <v>81</v>
      </c>
      <c r="D2" s="10" t="s">
        <v>88</v>
      </c>
      <c r="E2" s="10" t="s">
        <v>89</v>
      </c>
      <c r="F2" s="10" t="s">
        <v>90</v>
      </c>
      <c r="G2" s="10" t="s">
        <v>91</v>
      </c>
    </row>
    <row r="3" spans="1:9" x14ac:dyDescent="0.2">
      <c r="A3" s="3">
        <v>1070</v>
      </c>
      <c r="B3" s="4" t="s">
        <v>79</v>
      </c>
      <c r="C3" s="17">
        <v>0</v>
      </c>
      <c r="D3" s="17">
        <v>40000</v>
      </c>
      <c r="E3" s="5">
        <v>40000</v>
      </c>
      <c r="F3" s="5">
        <v>40000</v>
      </c>
      <c r="G3" s="17">
        <v>40000</v>
      </c>
    </row>
    <row r="4" spans="1:9" x14ac:dyDescent="0.2">
      <c r="A4" s="3">
        <v>2212</v>
      </c>
      <c r="B4" s="4" t="s">
        <v>23</v>
      </c>
      <c r="C4" s="17">
        <v>11611000</v>
      </c>
      <c r="D4" s="17">
        <v>12811000</v>
      </c>
      <c r="E4" s="5">
        <v>6692518.5199999996</v>
      </c>
      <c r="F4" s="5">
        <v>7350000</v>
      </c>
      <c r="G4" s="17">
        <v>20450000</v>
      </c>
      <c r="H4" s="16"/>
    </row>
    <row r="5" spans="1:9" x14ac:dyDescent="0.2">
      <c r="A5" s="3">
        <v>2219</v>
      </c>
      <c r="B5" s="4" t="s">
        <v>1</v>
      </c>
      <c r="C5" s="17">
        <v>1050000</v>
      </c>
      <c r="D5" s="17">
        <v>2645005</v>
      </c>
      <c r="E5" s="5">
        <v>2164087.61</v>
      </c>
      <c r="F5" s="5">
        <v>2420000</v>
      </c>
      <c r="G5" s="17">
        <v>5172500</v>
      </c>
    </row>
    <row r="6" spans="1:9" x14ac:dyDescent="0.2">
      <c r="A6" s="3">
        <v>2223</v>
      </c>
      <c r="B6" s="4" t="s">
        <v>66</v>
      </c>
      <c r="C6" s="17">
        <v>130000</v>
      </c>
      <c r="D6" s="17">
        <v>130000</v>
      </c>
      <c r="E6" s="5">
        <v>0</v>
      </c>
      <c r="F6" s="5">
        <v>0</v>
      </c>
      <c r="G6" s="17">
        <v>130000</v>
      </c>
    </row>
    <row r="7" spans="1:9" x14ac:dyDescent="0.2">
      <c r="A7" s="3">
        <v>2229</v>
      </c>
      <c r="B7" s="4" t="s">
        <v>67</v>
      </c>
      <c r="C7" s="17">
        <v>1300000</v>
      </c>
      <c r="D7" s="17">
        <v>1300000</v>
      </c>
      <c r="E7" s="5">
        <v>0</v>
      </c>
      <c r="F7" s="5">
        <v>0</v>
      </c>
      <c r="G7" s="17">
        <v>2000000</v>
      </c>
    </row>
    <row r="8" spans="1:9" x14ac:dyDescent="0.2">
      <c r="A8" s="3">
        <v>2292</v>
      </c>
      <c r="B8" s="4" t="s">
        <v>24</v>
      </c>
      <c r="C8" s="17">
        <v>2600000</v>
      </c>
      <c r="D8" s="17">
        <v>2600000</v>
      </c>
      <c r="E8" s="5">
        <v>1431259</v>
      </c>
      <c r="F8" s="5">
        <v>1950000</v>
      </c>
      <c r="G8" s="17">
        <v>1950000</v>
      </c>
    </row>
    <row r="9" spans="1:9" x14ac:dyDescent="0.2">
      <c r="A9" s="3">
        <v>2310</v>
      </c>
      <c r="B9" s="4" t="s">
        <v>2</v>
      </c>
      <c r="C9" s="17">
        <v>34880000</v>
      </c>
      <c r="D9" s="17">
        <v>36005000</v>
      </c>
      <c r="E9" s="5">
        <v>19679764.120000001</v>
      </c>
      <c r="F9" s="5">
        <v>21950000</v>
      </c>
      <c r="G9" s="17">
        <v>7330000</v>
      </c>
    </row>
    <row r="10" spans="1:9" x14ac:dyDescent="0.2">
      <c r="A10" s="3">
        <v>2321</v>
      </c>
      <c r="B10" s="4" t="s">
        <v>3</v>
      </c>
      <c r="C10" s="17">
        <v>18430000</v>
      </c>
      <c r="D10" s="17">
        <v>18430000</v>
      </c>
      <c r="E10" s="5">
        <v>3032442.82</v>
      </c>
      <c r="F10" s="5">
        <v>3725000</v>
      </c>
      <c r="G10" s="17">
        <v>84180000</v>
      </c>
    </row>
    <row r="11" spans="1:9" x14ac:dyDescent="0.2">
      <c r="A11" s="3">
        <v>2333</v>
      </c>
      <c r="B11" s="4" t="s">
        <v>4</v>
      </c>
      <c r="C11" s="17">
        <v>60000</v>
      </c>
      <c r="D11" s="17">
        <v>60000</v>
      </c>
      <c r="E11" s="5">
        <v>14399</v>
      </c>
      <c r="F11" s="5">
        <v>20000</v>
      </c>
      <c r="G11" s="17">
        <v>50000</v>
      </c>
    </row>
    <row r="12" spans="1:9" x14ac:dyDescent="0.2">
      <c r="A12" s="3">
        <v>3111</v>
      </c>
      <c r="B12" s="4" t="s">
        <v>5</v>
      </c>
      <c r="C12" s="17">
        <v>4360000</v>
      </c>
      <c r="D12" s="17">
        <v>4591130</v>
      </c>
      <c r="E12" s="5">
        <v>3448154.62</v>
      </c>
      <c r="F12" s="5">
        <v>3370000</v>
      </c>
      <c r="G12" s="17">
        <v>6245000</v>
      </c>
      <c r="I12" s="15"/>
    </row>
    <row r="13" spans="1:9" x14ac:dyDescent="0.2">
      <c r="A13" s="3">
        <v>3113</v>
      </c>
      <c r="B13" s="4" t="s">
        <v>6</v>
      </c>
      <c r="C13" s="17">
        <v>7835000</v>
      </c>
      <c r="D13" s="17">
        <v>7844000</v>
      </c>
      <c r="E13" s="5">
        <v>6541726.2400000002</v>
      </c>
      <c r="F13" s="5">
        <v>6606800</v>
      </c>
      <c r="G13" s="17">
        <v>8655000</v>
      </c>
    </row>
    <row r="14" spans="1:9" x14ac:dyDescent="0.2">
      <c r="A14" s="3">
        <v>3314</v>
      </c>
      <c r="B14" s="4" t="s">
        <v>25</v>
      </c>
      <c r="C14" s="17">
        <v>460000</v>
      </c>
      <c r="D14" s="17">
        <v>460000</v>
      </c>
      <c r="E14" s="5">
        <v>76300</v>
      </c>
      <c r="F14" s="5">
        <v>144000</v>
      </c>
      <c r="G14" s="17">
        <v>1892000</v>
      </c>
    </row>
    <row r="15" spans="1:9" x14ac:dyDescent="0.2">
      <c r="A15" s="3">
        <v>3319</v>
      </c>
      <c r="B15" s="4" t="s">
        <v>26</v>
      </c>
      <c r="C15" s="17">
        <v>40000</v>
      </c>
      <c r="D15" s="17">
        <v>41500</v>
      </c>
      <c r="E15" s="5">
        <v>3702</v>
      </c>
      <c r="F15" s="5">
        <v>7500</v>
      </c>
      <c r="G15" s="17">
        <v>40000</v>
      </c>
    </row>
    <row r="16" spans="1:9" x14ac:dyDescent="0.2">
      <c r="A16" s="3">
        <v>3326</v>
      </c>
      <c r="B16" s="4" t="s">
        <v>27</v>
      </c>
      <c r="C16" s="17">
        <v>100000</v>
      </c>
      <c r="D16" s="17">
        <v>100000</v>
      </c>
      <c r="E16" s="5">
        <v>0</v>
      </c>
      <c r="F16" s="5">
        <v>15000</v>
      </c>
      <c r="G16" s="17">
        <v>600000</v>
      </c>
    </row>
    <row r="17" spans="1:7" x14ac:dyDescent="0.2">
      <c r="A17" s="3">
        <v>3349</v>
      </c>
      <c r="B17" s="4" t="s">
        <v>28</v>
      </c>
      <c r="C17" s="17">
        <v>450000</v>
      </c>
      <c r="D17" s="17">
        <v>600000</v>
      </c>
      <c r="E17" s="5">
        <v>297021.34000000003</v>
      </c>
      <c r="F17" s="5">
        <v>375000</v>
      </c>
      <c r="G17" s="17">
        <v>625000</v>
      </c>
    </row>
    <row r="18" spans="1:7" x14ac:dyDescent="0.2">
      <c r="A18" s="3">
        <v>3399</v>
      </c>
      <c r="B18" s="4" t="s">
        <v>7</v>
      </c>
      <c r="C18" s="17">
        <v>2230000</v>
      </c>
      <c r="D18" s="17">
        <v>2669571</v>
      </c>
      <c r="E18" s="5">
        <v>2086238</v>
      </c>
      <c r="F18" s="5">
        <v>2410000</v>
      </c>
      <c r="G18" s="17">
        <v>2635000</v>
      </c>
    </row>
    <row r="19" spans="1:7" x14ac:dyDescent="0.2">
      <c r="A19" s="3">
        <v>3412</v>
      </c>
      <c r="B19" s="4" t="s">
        <v>68</v>
      </c>
      <c r="C19" s="17">
        <v>11000000</v>
      </c>
      <c r="D19" s="17">
        <v>11000000</v>
      </c>
      <c r="E19" s="5">
        <v>48900</v>
      </c>
      <c r="F19" s="5">
        <v>200000</v>
      </c>
      <c r="G19" s="17">
        <v>8000000</v>
      </c>
    </row>
    <row r="20" spans="1:7" x14ac:dyDescent="0.2">
      <c r="A20" s="3">
        <v>3419</v>
      </c>
      <c r="B20" s="4" t="s">
        <v>29</v>
      </c>
      <c r="C20" s="17">
        <v>1700000</v>
      </c>
      <c r="D20" s="17">
        <v>1700000</v>
      </c>
      <c r="E20" s="5">
        <v>1440000</v>
      </c>
      <c r="F20" s="5">
        <v>1440000</v>
      </c>
      <c r="G20" s="17">
        <v>1500000</v>
      </c>
    </row>
    <row r="21" spans="1:7" x14ac:dyDescent="0.2">
      <c r="A21" s="3">
        <v>3421</v>
      </c>
      <c r="B21" s="4" t="s">
        <v>8</v>
      </c>
      <c r="C21" s="17">
        <v>295000</v>
      </c>
      <c r="D21" s="17">
        <v>675000</v>
      </c>
      <c r="E21" s="5">
        <v>557855.80000000005</v>
      </c>
      <c r="F21" s="5">
        <v>631000</v>
      </c>
      <c r="G21" s="17">
        <v>1485000</v>
      </c>
    </row>
    <row r="22" spans="1:7" x14ac:dyDescent="0.2">
      <c r="A22" s="3">
        <v>3429</v>
      </c>
      <c r="B22" s="4" t="s">
        <v>9</v>
      </c>
      <c r="C22" s="17">
        <v>1175000</v>
      </c>
      <c r="D22" s="17">
        <v>1175000</v>
      </c>
      <c r="E22" s="5">
        <v>569885.93000000005</v>
      </c>
      <c r="F22" s="5">
        <v>825000</v>
      </c>
      <c r="G22" s="17">
        <v>1580000</v>
      </c>
    </row>
    <row r="23" spans="1:7" x14ac:dyDescent="0.2">
      <c r="A23" s="3">
        <v>3612</v>
      </c>
      <c r="B23" s="4" t="s">
        <v>10</v>
      </c>
      <c r="C23" s="17">
        <v>895000</v>
      </c>
      <c r="D23" s="17">
        <v>1048500</v>
      </c>
      <c r="E23" s="5">
        <v>329455.26</v>
      </c>
      <c r="F23" s="5">
        <v>448000</v>
      </c>
      <c r="G23" s="17">
        <v>1150000</v>
      </c>
    </row>
    <row r="24" spans="1:7" x14ac:dyDescent="0.2">
      <c r="A24" s="3">
        <v>3613</v>
      </c>
      <c r="B24" s="4" t="s">
        <v>11</v>
      </c>
      <c r="C24" s="17">
        <v>1816000</v>
      </c>
      <c r="D24" s="17">
        <v>1816000</v>
      </c>
      <c r="E24" s="5">
        <v>766193.11</v>
      </c>
      <c r="F24" s="5">
        <v>910000</v>
      </c>
      <c r="G24" s="17">
        <v>1535000</v>
      </c>
    </row>
    <row r="25" spans="1:7" x14ac:dyDescent="0.2">
      <c r="A25" s="3">
        <v>3631</v>
      </c>
      <c r="B25" s="4" t="s">
        <v>12</v>
      </c>
      <c r="C25" s="17">
        <v>4870000</v>
      </c>
      <c r="D25" s="17">
        <v>5216229</v>
      </c>
      <c r="E25" s="5">
        <v>2263019.91</v>
      </c>
      <c r="F25" s="5">
        <v>3150000</v>
      </c>
      <c r="G25" s="17">
        <v>5817000</v>
      </c>
    </row>
    <row r="26" spans="1:7" x14ac:dyDescent="0.2">
      <c r="A26" s="3">
        <v>3632</v>
      </c>
      <c r="B26" s="4" t="s">
        <v>13</v>
      </c>
      <c r="C26" s="17">
        <v>5770000</v>
      </c>
      <c r="D26" s="17">
        <v>5770000</v>
      </c>
      <c r="E26" s="5">
        <v>18000</v>
      </c>
      <c r="F26" s="5">
        <v>358000</v>
      </c>
      <c r="G26" s="17">
        <v>5270000</v>
      </c>
    </row>
    <row r="27" spans="1:7" x14ac:dyDescent="0.2">
      <c r="A27" s="3">
        <v>3635</v>
      </c>
      <c r="B27" s="4" t="s">
        <v>30</v>
      </c>
      <c r="C27" s="17">
        <v>320000</v>
      </c>
      <c r="D27" s="17">
        <v>360000</v>
      </c>
      <c r="E27" s="5">
        <v>40000</v>
      </c>
      <c r="F27" s="5">
        <v>510000</v>
      </c>
      <c r="G27" s="17">
        <v>87000</v>
      </c>
    </row>
    <row r="28" spans="1:7" x14ac:dyDescent="0.2">
      <c r="A28" s="3">
        <v>3636</v>
      </c>
      <c r="B28" s="4" t="s">
        <v>86</v>
      </c>
      <c r="C28" s="17">
        <v>0</v>
      </c>
      <c r="D28" s="17">
        <v>0</v>
      </c>
      <c r="E28" s="5">
        <v>165000</v>
      </c>
      <c r="F28" s="5">
        <v>165000</v>
      </c>
      <c r="G28" s="17">
        <v>3150000</v>
      </c>
    </row>
    <row r="29" spans="1:7" x14ac:dyDescent="0.2">
      <c r="A29" s="3">
        <v>3639</v>
      </c>
      <c r="B29" s="4" t="s">
        <v>15</v>
      </c>
      <c r="C29" s="17">
        <v>5749000</v>
      </c>
      <c r="D29" s="17">
        <v>5963519</v>
      </c>
      <c r="E29" s="5">
        <v>3109939.77</v>
      </c>
      <c r="F29" s="5">
        <v>4309600</v>
      </c>
      <c r="G29" s="17">
        <v>5307600</v>
      </c>
    </row>
    <row r="30" spans="1:7" x14ac:dyDescent="0.2">
      <c r="A30" s="3">
        <v>3699</v>
      </c>
      <c r="B30" s="4" t="s">
        <v>80</v>
      </c>
      <c r="C30" s="17">
        <v>0</v>
      </c>
      <c r="D30" s="17">
        <v>0</v>
      </c>
      <c r="E30" s="5">
        <v>352</v>
      </c>
      <c r="F30" s="5">
        <v>500</v>
      </c>
      <c r="G30" s="17">
        <v>0</v>
      </c>
    </row>
    <row r="31" spans="1:7" x14ac:dyDescent="0.2">
      <c r="A31" s="3">
        <v>3721</v>
      </c>
      <c r="B31" s="4" t="s">
        <v>31</v>
      </c>
      <c r="C31" s="17">
        <v>60000</v>
      </c>
      <c r="D31" s="17">
        <v>60000</v>
      </c>
      <c r="E31" s="5">
        <v>0</v>
      </c>
      <c r="F31" s="5">
        <v>0</v>
      </c>
      <c r="G31" s="17">
        <v>60000</v>
      </c>
    </row>
    <row r="32" spans="1:7" x14ac:dyDescent="0.2">
      <c r="A32" s="3">
        <v>3722</v>
      </c>
      <c r="B32" s="4" t="s">
        <v>32</v>
      </c>
      <c r="C32" s="17">
        <v>5200000</v>
      </c>
      <c r="D32" s="17">
        <v>8700000</v>
      </c>
      <c r="E32" s="5">
        <v>9914410.0600000005</v>
      </c>
      <c r="F32" s="5">
        <v>10000000</v>
      </c>
      <c r="G32" s="17">
        <v>17400000</v>
      </c>
    </row>
    <row r="33" spans="1:7" x14ac:dyDescent="0.2">
      <c r="A33" s="3">
        <v>3723</v>
      </c>
      <c r="B33" s="4" t="s">
        <v>33</v>
      </c>
      <c r="C33" s="17">
        <v>4000000</v>
      </c>
      <c r="D33" s="17">
        <v>4000000</v>
      </c>
      <c r="E33" s="5">
        <v>0</v>
      </c>
      <c r="F33" s="5">
        <v>0</v>
      </c>
      <c r="G33" s="17">
        <v>0</v>
      </c>
    </row>
    <row r="34" spans="1:7" x14ac:dyDescent="0.2">
      <c r="A34" s="3">
        <v>3725</v>
      </c>
      <c r="B34" s="4" t="s">
        <v>16</v>
      </c>
      <c r="C34" s="17">
        <v>2000000</v>
      </c>
      <c r="D34" s="17">
        <v>2000000</v>
      </c>
      <c r="E34" s="5">
        <v>0</v>
      </c>
      <c r="F34" s="5">
        <v>0</v>
      </c>
      <c r="G34" s="17">
        <v>0</v>
      </c>
    </row>
    <row r="35" spans="1:7" x14ac:dyDescent="0.2">
      <c r="A35" s="3">
        <v>3726</v>
      </c>
      <c r="B35" s="4" t="s">
        <v>17</v>
      </c>
      <c r="C35" s="17">
        <v>1200000</v>
      </c>
      <c r="D35" s="17">
        <v>1200000</v>
      </c>
      <c r="E35" s="5">
        <v>776246.64</v>
      </c>
      <c r="F35" s="5">
        <v>850000</v>
      </c>
      <c r="G35" s="17">
        <v>1200000</v>
      </c>
    </row>
    <row r="36" spans="1:7" x14ac:dyDescent="0.2">
      <c r="A36" s="3">
        <v>3729</v>
      </c>
      <c r="B36" s="4" t="s">
        <v>64</v>
      </c>
      <c r="C36" s="17">
        <v>404000</v>
      </c>
      <c r="D36" s="17">
        <v>154000</v>
      </c>
      <c r="E36" s="5">
        <v>0</v>
      </c>
      <c r="F36" s="5">
        <v>0</v>
      </c>
      <c r="G36" s="17">
        <v>404000</v>
      </c>
    </row>
    <row r="37" spans="1:7" x14ac:dyDescent="0.2">
      <c r="A37" s="3">
        <v>3745</v>
      </c>
      <c r="B37" s="4" t="s">
        <v>34</v>
      </c>
      <c r="C37" s="17">
        <v>6220000</v>
      </c>
      <c r="D37" s="17">
        <v>6592000</v>
      </c>
      <c r="E37" s="5">
        <v>3779789.13</v>
      </c>
      <c r="F37" s="5">
        <v>4050000</v>
      </c>
      <c r="G37" s="17">
        <v>8210000</v>
      </c>
    </row>
    <row r="38" spans="1:7" x14ac:dyDescent="0.2">
      <c r="A38" s="3">
        <v>4351</v>
      </c>
      <c r="B38" s="4" t="s">
        <v>35</v>
      </c>
      <c r="C38" s="17">
        <v>450000</v>
      </c>
      <c r="D38" s="17">
        <v>450000</v>
      </c>
      <c r="E38" s="5">
        <v>430000</v>
      </c>
      <c r="F38" s="5">
        <v>430000</v>
      </c>
      <c r="G38" s="17">
        <v>450000</v>
      </c>
    </row>
    <row r="39" spans="1:7" x14ac:dyDescent="0.2">
      <c r="A39" s="3">
        <v>4379</v>
      </c>
      <c r="B39" s="4" t="s">
        <v>65</v>
      </c>
      <c r="C39" s="17">
        <v>10000</v>
      </c>
      <c r="D39" s="17">
        <v>10000</v>
      </c>
      <c r="E39" s="5">
        <v>10000</v>
      </c>
      <c r="F39" s="5">
        <v>10000</v>
      </c>
      <c r="G39" s="17">
        <v>10000</v>
      </c>
    </row>
    <row r="40" spans="1:7" x14ac:dyDescent="0.2">
      <c r="A40" s="3">
        <v>4399</v>
      </c>
      <c r="B40" s="4" t="s">
        <v>36</v>
      </c>
      <c r="C40" s="17">
        <v>350000</v>
      </c>
      <c r="D40" s="17">
        <v>350000</v>
      </c>
      <c r="E40" s="5">
        <v>275080</v>
      </c>
      <c r="F40" s="5">
        <v>325000</v>
      </c>
      <c r="G40" s="17">
        <v>350000</v>
      </c>
    </row>
    <row r="41" spans="1:7" x14ac:dyDescent="0.2">
      <c r="A41" s="3">
        <v>5213</v>
      </c>
      <c r="B41" s="4" t="s">
        <v>37</v>
      </c>
      <c r="C41" s="17">
        <v>30000</v>
      </c>
      <c r="D41" s="17">
        <v>328000</v>
      </c>
      <c r="E41" s="5">
        <v>138000</v>
      </c>
      <c r="F41" s="5">
        <v>0</v>
      </c>
      <c r="G41" s="17">
        <v>200000</v>
      </c>
    </row>
    <row r="42" spans="1:7" x14ac:dyDescent="0.2">
      <c r="A42" s="3">
        <v>5311</v>
      </c>
      <c r="B42" s="4" t="s">
        <v>38</v>
      </c>
      <c r="C42" s="17">
        <v>1269000</v>
      </c>
      <c r="D42" s="17">
        <v>1269000</v>
      </c>
      <c r="E42" s="5">
        <v>1041642</v>
      </c>
      <c r="F42" s="5">
        <v>1269000</v>
      </c>
      <c r="G42" s="17">
        <v>2009000</v>
      </c>
    </row>
    <row r="43" spans="1:7" x14ac:dyDescent="0.2">
      <c r="A43" s="3">
        <v>5512</v>
      </c>
      <c r="B43" s="4" t="s">
        <v>39</v>
      </c>
      <c r="C43" s="17">
        <v>28630000</v>
      </c>
      <c r="D43" s="17">
        <v>28885100</v>
      </c>
      <c r="E43" s="5">
        <v>30282618.77</v>
      </c>
      <c r="F43" s="5">
        <v>32362350</v>
      </c>
      <c r="G43" s="17">
        <v>2872000</v>
      </c>
    </row>
    <row r="44" spans="1:7" x14ac:dyDescent="0.2">
      <c r="A44" s="3">
        <v>6112</v>
      </c>
      <c r="B44" s="4" t="s">
        <v>40</v>
      </c>
      <c r="C44" s="17">
        <v>3785000</v>
      </c>
      <c r="D44" s="17">
        <v>3785000</v>
      </c>
      <c r="E44" s="5">
        <v>2590944.5099999998</v>
      </c>
      <c r="F44" s="5">
        <v>2895000</v>
      </c>
      <c r="G44" s="17">
        <v>4155000</v>
      </c>
    </row>
    <row r="45" spans="1:7" x14ac:dyDescent="0.2">
      <c r="A45" s="3">
        <v>6115</v>
      </c>
      <c r="B45" s="4" t="s">
        <v>95</v>
      </c>
      <c r="C45" s="17">
        <v>0</v>
      </c>
      <c r="D45" s="17">
        <v>0</v>
      </c>
      <c r="E45" s="5">
        <v>51033</v>
      </c>
      <c r="F45" s="5">
        <v>51033</v>
      </c>
      <c r="G45" s="17">
        <v>0</v>
      </c>
    </row>
    <row r="46" spans="1:7" x14ac:dyDescent="0.2">
      <c r="A46" s="3">
        <v>6117</v>
      </c>
      <c r="B46" s="4" t="s">
        <v>85</v>
      </c>
      <c r="C46" s="18">
        <v>0</v>
      </c>
      <c r="D46" s="18">
        <v>61689</v>
      </c>
      <c r="E46" s="18">
        <v>61689</v>
      </c>
      <c r="F46" s="18">
        <v>61689</v>
      </c>
      <c r="G46" s="18">
        <v>0</v>
      </c>
    </row>
    <row r="47" spans="1:7" x14ac:dyDescent="0.2">
      <c r="A47" s="3">
        <v>6171</v>
      </c>
      <c r="B47" s="4" t="s">
        <v>18</v>
      </c>
      <c r="C47" s="17">
        <v>17786000</v>
      </c>
      <c r="D47" s="17">
        <v>22074340</v>
      </c>
      <c r="E47" s="5">
        <v>13393351.67</v>
      </c>
      <c r="F47" s="5">
        <v>17284193</v>
      </c>
      <c r="G47" s="17">
        <v>20277000</v>
      </c>
    </row>
    <row r="48" spans="1:7" x14ac:dyDescent="0.2">
      <c r="A48" s="3">
        <v>6310</v>
      </c>
      <c r="B48" s="4" t="s">
        <v>19</v>
      </c>
      <c r="C48" s="17">
        <v>1400000</v>
      </c>
      <c r="D48" s="17">
        <v>1400000</v>
      </c>
      <c r="E48" s="5">
        <v>1018644.59</v>
      </c>
      <c r="F48" s="5">
        <v>1450000</v>
      </c>
      <c r="G48" s="17">
        <v>1400000</v>
      </c>
    </row>
    <row r="49" spans="1:7" x14ac:dyDescent="0.2">
      <c r="A49" s="3">
        <v>6320</v>
      </c>
      <c r="B49" s="4" t="s">
        <v>20</v>
      </c>
      <c r="C49" s="17">
        <v>250000</v>
      </c>
      <c r="D49" s="17">
        <v>250000</v>
      </c>
      <c r="E49" s="5">
        <v>176803</v>
      </c>
      <c r="F49" s="5">
        <v>250000</v>
      </c>
      <c r="G49" s="17">
        <v>250000</v>
      </c>
    </row>
    <row r="50" spans="1:7" x14ac:dyDescent="0.2">
      <c r="A50" s="3">
        <v>6330</v>
      </c>
      <c r="B50" s="4" t="s">
        <v>21</v>
      </c>
      <c r="C50" s="18">
        <v>0</v>
      </c>
      <c r="D50" s="18">
        <v>0</v>
      </c>
      <c r="E50" s="5">
        <v>1067000</v>
      </c>
      <c r="F50" s="5">
        <v>0</v>
      </c>
      <c r="G50" s="18">
        <v>0</v>
      </c>
    </row>
    <row r="51" spans="1:7" x14ac:dyDescent="0.2">
      <c r="A51" s="3">
        <v>6399</v>
      </c>
      <c r="B51" s="4" t="s">
        <v>41</v>
      </c>
      <c r="C51" s="18">
        <v>3146000</v>
      </c>
      <c r="D51" s="18">
        <v>3146000</v>
      </c>
      <c r="E51" s="5">
        <v>1253002</v>
      </c>
      <c r="F51" s="5">
        <v>1300000</v>
      </c>
      <c r="G51" s="18">
        <v>1300000</v>
      </c>
    </row>
    <row r="52" spans="1:7" x14ac:dyDescent="0.2">
      <c r="A52" s="3">
        <v>6402</v>
      </c>
      <c r="B52" s="4" t="s">
        <v>42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</row>
    <row r="53" spans="1:7" x14ac:dyDescent="0.2">
      <c r="A53" s="3">
        <v>6409</v>
      </c>
      <c r="B53" s="4" t="s">
        <v>43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</row>
    <row r="54" spans="1:7" x14ac:dyDescent="0.2">
      <c r="A54" s="4"/>
      <c r="B54" s="4"/>
      <c r="C54" s="4"/>
      <c r="D54" s="4"/>
      <c r="E54" s="4"/>
      <c r="F54" s="4"/>
      <c r="G54" s="4"/>
    </row>
    <row r="55" spans="1:7" x14ac:dyDescent="0.2">
      <c r="A55" s="4"/>
      <c r="B55" s="7" t="s">
        <v>22</v>
      </c>
      <c r="C55" s="8">
        <f>SUM(C3:C54)</f>
        <v>195316000</v>
      </c>
      <c r="D55" s="8">
        <f t="shared" ref="D55:G55" si="0">SUM(D3:D54)</f>
        <v>209766583</v>
      </c>
      <c r="E55" s="8">
        <f t="shared" si="0"/>
        <v>121076469.42000002</v>
      </c>
      <c r="F55" s="8">
        <f t="shared" si="0"/>
        <v>135918665</v>
      </c>
      <c r="G55" s="8">
        <f t="shared" si="0"/>
        <v>237423100</v>
      </c>
    </row>
    <row r="57" spans="1:7" x14ac:dyDescent="0.2">
      <c r="A57" s="30" t="s">
        <v>96</v>
      </c>
      <c r="B57" s="30"/>
      <c r="C57" s="30"/>
      <c r="D57" s="30"/>
      <c r="E57" s="30"/>
      <c r="F57" s="30"/>
    </row>
    <row r="58" spans="1:7" ht="12.75" customHeight="1" x14ac:dyDescent="0.2">
      <c r="A58" s="31"/>
      <c r="B58" s="32"/>
      <c r="C58" s="32"/>
      <c r="D58" s="32"/>
      <c r="E58" s="32"/>
      <c r="F58" s="32"/>
      <c r="G58" s="15"/>
    </row>
    <row r="59" spans="1:7" x14ac:dyDescent="0.2">
      <c r="A59" s="33"/>
      <c r="B59" s="33"/>
      <c r="C59" s="33"/>
      <c r="D59" s="33"/>
      <c r="E59" s="33"/>
      <c r="F59" s="33"/>
      <c r="G59" s="1" t="s">
        <v>63</v>
      </c>
    </row>
    <row r="60" spans="1:7" ht="15" x14ac:dyDescent="0.25">
      <c r="A60" s="13" t="s">
        <v>98</v>
      </c>
      <c r="B60" s="13"/>
      <c r="C60"/>
      <c r="D60"/>
      <c r="E60"/>
      <c r="F60"/>
    </row>
    <row r="61" spans="1:7" ht="15" x14ac:dyDescent="0.25">
      <c r="A61" s="2" t="s">
        <v>97</v>
      </c>
      <c r="B61" s="2"/>
      <c r="C61"/>
      <c r="D61"/>
      <c r="E61"/>
      <c r="F61"/>
    </row>
  </sheetData>
  <mergeCells count="4">
    <mergeCell ref="A1:G1"/>
    <mergeCell ref="A57:F57"/>
    <mergeCell ref="A58:F58"/>
    <mergeCell ref="A59:F59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C29" sqref="C29"/>
    </sheetView>
  </sheetViews>
  <sheetFormatPr defaultRowHeight="15" x14ac:dyDescent="0.25"/>
  <cols>
    <col min="3" max="3" width="42.42578125" customWidth="1"/>
    <col min="6" max="6" width="10.28515625" customWidth="1"/>
  </cols>
  <sheetData>
    <row r="1" spans="1:6" ht="10.9" customHeight="1" x14ac:dyDescent="0.25"/>
    <row r="2" spans="1:6" x14ac:dyDescent="0.25">
      <c r="A2" s="1"/>
      <c r="B2" s="1"/>
      <c r="C2" s="1"/>
      <c r="D2" s="1"/>
      <c r="E2" s="1"/>
      <c r="F2" s="1"/>
    </row>
    <row r="3" spans="1:6" ht="19.5" x14ac:dyDescent="0.25">
      <c r="A3" s="46" t="s">
        <v>69</v>
      </c>
      <c r="B3" s="46"/>
      <c r="C3" s="46"/>
      <c r="D3" s="47" t="s">
        <v>82</v>
      </c>
      <c r="E3" s="44"/>
      <c r="F3" s="45"/>
    </row>
    <row r="4" spans="1:6" x14ac:dyDescent="0.25">
      <c r="A4" s="48" t="s">
        <v>70</v>
      </c>
      <c r="B4" s="48"/>
      <c r="C4" s="48"/>
      <c r="D4" s="49">
        <v>121887000</v>
      </c>
      <c r="E4" s="37"/>
      <c r="F4" s="38"/>
    </row>
    <row r="5" spans="1:6" x14ac:dyDescent="0.25">
      <c r="A5" s="50" t="s">
        <v>71</v>
      </c>
      <c r="B5" s="50"/>
      <c r="C5" s="50"/>
      <c r="D5" s="49">
        <v>237423100</v>
      </c>
      <c r="E5" s="37"/>
      <c r="F5" s="38"/>
    </row>
    <row r="6" spans="1:6" x14ac:dyDescent="0.25">
      <c r="A6" s="41" t="s">
        <v>72</v>
      </c>
      <c r="B6" s="41"/>
      <c r="C6" s="41"/>
      <c r="D6" s="42">
        <f>D4-D5</f>
        <v>-115536100</v>
      </c>
      <c r="E6" s="39"/>
      <c r="F6" s="40"/>
    </row>
    <row r="7" spans="1:6" x14ac:dyDescent="0.25">
      <c r="A7" s="1"/>
      <c r="B7" s="1"/>
      <c r="C7" s="1"/>
      <c r="D7" s="19"/>
      <c r="E7" s="19"/>
      <c r="F7" s="19"/>
    </row>
    <row r="8" spans="1:6" ht="19.5" x14ac:dyDescent="0.25">
      <c r="A8" s="43" t="s">
        <v>73</v>
      </c>
      <c r="B8" s="43"/>
      <c r="C8" s="43"/>
      <c r="D8" s="44" t="s">
        <v>82</v>
      </c>
      <c r="E8" s="44"/>
      <c r="F8" s="45"/>
    </row>
    <row r="9" spans="1:6" x14ac:dyDescent="0.25">
      <c r="A9" s="20">
        <v>8115</v>
      </c>
      <c r="B9" s="21"/>
      <c r="C9" s="22" t="s">
        <v>74</v>
      </c>
      <c r="D9" s="37">
        <v>-9520100</v>
      </c>
      <c r="E9" s="37"/>
      <c r="F9" s="38"/>
    </row>
    <row r="10" spans="1:6" x14ac:dyDescent="0.25">
      <c r="A10" s="20">
        <v>8117</v>
      </c>
      <c r="B10" s="21"/>
      <c r="C10" s="22" t="s">
        <v>75</v>
      </c>
      <c r="D10" s="37">
        <v>-110000000</v>
      </c>
      <c r="E10" s="37"/>
      <c r="F10" s="38"/>
    </row>
    <row r="11" spans="1:6" x14ac:dyDescent="0.25">
      <c r="A11" s="23">
        <v>8118</v>
      </c>
      <c r="B11" s="1"/>
      <c r="C11" s="24" t="s">
        <v>76</v>
      </c>
      <c r="D11" s="37">
        <v>0</v>
      </c>
      <c r="E11" s="37"/>
      <c r="F11" s="38"/>
    </row>
    <row r="12" spans="1:6" x14ac:dyDescent="0.25">
      <c r="A12" s="20">
        <v>8124</v>
      </c>
      <c r="B12" s="21"/>
      <c r="C12" s="22" t="s">
        <v>78</v>
      </c>
      <c r="D12" s="37">
        <v>3984000</v>
      </c>
      <c r="E12" s="37"/>
      <c r="F12" s="38"/>
    </row>
    <row r="13" spans="1:6" x14ac:dyDescent="0.25">
      <c r="A13" s="25"/>
      <c r="B13" s="26"/>
      <c r="C13" s="27" t="s">
        <v>77</v>
      </c>
      <c r="D13" s="39">
        <f>SUM(D9:D12)</f>
        <v>-115536100</v>
      </c>
      <c r="E13" s="39"/>
      <c r="F13" s="40"/>
    </row>
  </sheetData>
  <mergeCells count="15">
    <mergeCell ref="A3:C3"/>
    <mergeCell ref="D3:F3"/>
    <mergeCell ref="A4:C4"/>
    <mergeCell ref="D4:F4"/>
    <mergeCell ref="A5:C5"/>
    <mergeCell ref="D5:F5"/>
    <mergeCell ref="D10:F10"/>
    <mergeCell ref="D11:F11"/>
    <mergeCell ref="D12:F12"/>
    <mergeCell ref="D13:F13"/>
    <mergeCell ref="A6:C6"/>
    <mergeCell ref="D6:F6"/>
    <mergeCell ref="A8:C8"/>
    <mergeCell ref="D8:F8"/>
    <mergeCell ref="D9:F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Příjmy xxxx</vt:lpstr>
      <vt:lpstr>Výdaje xxx</vt:lpstr>
      <vt:lpstr>rekapitulace</vt:lpstr>
      <vt:lpstr>'Příjmy xxxx'!Názvy_tisku</vt:lpstr>
      <vt:lpstr>'Výdaje xxx'!Názvy_tisku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Kudriová</dc:creator>
  <cp:lastModifiedBy>Nikola Raušerová</cp:lastModifiedBy>
  <cp:lastPrinted>2024-12-03T21:05:04Z</cp:lastPrinted>
  <dcterms:created xsi:type="dcterms:W3CDTF">2022-11-26T10:47:22Z</dcterms:created>
  <dcterms:modified xsi:type="dcterms:W3CDTF">2024-12-06T09:57:52Z</dcterms:modified>
</cp:coreProperties>
</file>