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ata\tajemnice\urad\zákon 106-1999\2019\"/>
    </mc:Choice>
  </mc:AlternateContent>
  <bookViews>
    <workbookView xWindow="0" yWindow="180" windowWidth="27048" windowHeight="7788"/>
  </bookViews>
  <sheets>
    <sheet name="List1" sheetId="1" r:id="rId1"/>
    <sheet name="List2" sheetId="2" r:id="rId2"/>
    <sheet name="List3" sheetId="3" r:id="rId3"/>
  </sheets>
  <definedNames>
    <definedName name="_xlnm.Print_Area" localSheetId="0">List1!$A$1:$H$258</definedName>
  </definedNames>
  <calcPr calcId="152511"/>
</workbook>
</file>

<file path=xl/calcChain.xml><?xml version="1.0" encoding="utf-8"?>
<calcChain xmlns="http://schemas.openxmlformats.org/spreadsheetml/2006/main">
  <c r="H70" i="1" l="1"/>
  <c r="H196" i="1"/>
  <c r="H193" i="1"/>
  <c r="H191" i="1"/>
  <c r="H189" i="1"/>
  <c r="H187" i="1"/>
  <c r="H185" i="1"/>
  <c r="H176" i="1"/>
  <c r="H174" i="1"/>
  <c r="H167" i="1"/>
  <c r="H165" i="1"/>
  <c r="H132" i="1"/>
  <c r="H124" i="1"/>
  <c r="H121" i="1"/>
  <c r="H114" i="1"/>
  <c r="H107" i="1"/>
  <c r="H105" i="1"/>
  <c r="H102" i="1"/>
  <c r="H97" i="1"/>
  <c r="H89" i="1"/>
  <c r="H87" i="1"/>
  <c r="H79" i="1"/>
  <c r="H74" i="1"/>
  <c r="H252" i="1"/>
  <c r="H250" i="1"/>
  <c r="H150" i="1"/>
  <c r="H153" i="1"/>
  <c r="H209" i="1"/>
  <c r="H18" i="1" l="1"/>
  <c r="H34" i="1"/>
  <c r="H116" i="1" l="1"/>
  <c r="H99" i="1"/>
  <c r="H72" i="1"/>
  <c r="H247" i="1"/>
  <c r="H205" i="1"/>
  <c r="H32" i="1"/>
  <c r="H44" i="1" s="1"/>
  <c r="H255" i="1" l="1"/>
  <c r="H145" i="1"/>
  <c r="H139" i="1"/>
  <c r="H93" i="1"/>
  <c r="H258" i="1" l="1"/>
</calcChain>
</file>

<file path=xl/sharedStrings.xml><?xml version="1.0" encoding="utf-8"?>
<sst xmlns="http://schemas.openxmlformats.org/spreadsheetml/2006/main" count="244" uniqueCount="212">
  <si>
    <t>Rozpočtové příjmy</t>
  </si>
  <si>
    <t>DPFO ze záv.č.</t>
  </si>
  <si>
    <t>DPFO - OSVČ</t>
  </si>
  <si>
    <t>DPFO z kap. výnosů</t>
  </si>
  <si>
    <t>DPPO</t>
  </si>
  <si>
    <t>DPH</t>
  </si>
  <si>
    <t>odvody-odnětí z PF</t>
  </si>
  <si>
    <t>likvidace odpadu</t>
  </si>
  <si>
    <t>popl. ze psů</t>
  </si>
  <si>
    <t>užívání veř.prostr.</t>
  </si>
  <si>
    <t>daň z nemovitostí</t>
  </si>
  <si>
    <t>nájmy bytového hospod.</t>
  </si>
  <si>
    <t>daňové</t>
  </si>
  <si>
    <t>nedaňové</t>
  </si>
  <si>
    <t>provoz multikáry</t>
  </si>
  <si>
    <t>nájem nebyt. prostor</t>
  </si>
  <si>
    <t>příspěvek na tříděný odpad</t>
  </si>
  <si>
    <t>nájem pozemků</t>
  </si>
  <si>
    <t>kapitálové</t>
  </si>
  <si>
    <t>Rozpočtové výdaje</t>
  </si>
  <si>
    <t>výstavba</t>
  </si>
  <si>
    <t>dopravní obslužnost</t>
  </si>
  <si>
    <t>základní škola</t>
  </si>
  <si>
    <t>knihovna</t>
  </si>
  <si>
    <t>nákup knih</t>
  </si>
  <si>
    <t>kronika</t>
  </si>
  <si>
    <t>OON kronikář</t>
  </si>
  <si>
    <t>sdělovací prostředky</t>
  </si>
  <si>
    <t>zpravodaj</t>
  </si>
  <si>
    <t>sbor pro občanské záležitosti</t>
  </si>
  <si>
    <t>vítání občánků + důchodci</t>
  </si>
  <si>
    <t>tělovýchovná činnost</t>
  </si>
  <si>
    <t>bytové hospodářství</t>
  </si>
  <si>
    <t>voda</t>
  </si>
  <si>
    <t>plyn</t>
  </si>
  <si>
    <t>el. energie</t>
  </si>
  <si>
    <t>převody SVJ</t>
  </si>
  <si>
    <t>veřejné osvětlení</t>
  </si>
  <si>
    <t>hřbitovy</t>
  </si>
  <si>
    <t>materiál na opravy</t>
  </si>
  <si>
    <t>el.energie dílna</t>
  </si>
  <si>
    <t>pohonné hmoty četa</t>
  </si>
  <si>
    <t>sběr a odvoz komunálních odpadů</t>
  </si>
  <si>
    <t>odpadové pytle</t>
  </si>
  <si>
    <t>pohonné hmoty</t>
  </si>
  <si>
    <t>nájem sběrného dvora</t>
  </si>
  <si>
    <t>svozy odpadu</t>
  </si>
  <si>
    <t>péče o veřejnou zeleň</t>
  </si>
  <si>
    <t>pojištění členů SDH</t>
  </si>
  <si>
    <t>el.energie</t>
  </si>
  <si>
    <t>příspěvky na provoz</t>
  </si>
  <si>
    <t>zastupitelstvo</t>
  </si>
  <si>
    <t>místní správa</t>
  </si>
  <si>
    <t>sociální pojištění</t>
  </si>
  <si>
    <t>zdravotní pojištění</t>
  </si>
  <si>
    <t>DDHM</t>
  </si>
  <si>
    <t>kancel. a hyg. potřeby</t>
  </si>
  <si>
    <t>vodné,stočné</t>
  </si>
  <si>
    <t>služby pošt</t>
  </si>
  <si>
    <t>telefon, internet</t>
  </si>
  <si>
    <t>právní služby</t>
  </si>
  <si>
    <t>školení,vzdělávání</t>
  </si>
  <si>
    <t>programové vybavení</t>
  </si>
  <si>
    <t>pohoštění</t>
  </si>
  <si>
    <t>nebytové prostory</t>
  </si>
  <si>
    <t>opravy</t>
  </si>
  <si>
    <t>vodovod</t>
  </si>
  <si>
    <t>mateřská škola</t>
  </si>
  <si>
    <t>komunální služby/četa</t>
  </si>
  <si>
    <t>platby OP Jesenice</t>
  </si>
  <si>
    <t>PŘÍJMY CELKEM</t>
  </si>
  <si>
    <t>služby BH</t>
  </si>
  <si>
    <t>příjmy z úroků</t>
  </si>
  <si>
    <t>materiál na opravy,posypy</t>
  </si>
  <si>
    <t>kanalizace</t>
  </si>
  <si>
    <t>zájmová činnost</t>
  </si>
  <si>
    <t>mzdy</t>
  </si>
  <si>
    <t>odvod SP</t>
  </si>
  <si>
    <t>odvod ZP</t>
  </si>
  <si>
    <t>sběr a odvoz nebezpečného odpadu</t>
  </si>
  <si>
    <t>svozy</t>
  </si>
  <si>
    <t>cestovné</t>
  </si>
  <si>
    <t>finanční operace</t>
  </si>
  <si>
    <t>pojištění majetku</t>
  </si>
  <si>
    <t>bankovní popl.</t>
  </si>
  <si>
    <t>nájem dílny</t>
  </si>
  <si>
    <t>souhrnné pojištění</t>
  </si>
  <si>
    <t>pečovatelská služba</t>
  </si>
  <si>
    <t>obnova místních památek</t>
  </si>
  <si>
    <t xml:space="preserve">vodné </t>
  </si>
  <si>
    <t>tříděný odpad</t>
  </si>
  <si>
    <t>služby</t>
  </si>
  <si>
    <t xml:space="preserve">údržba </t>
  </si>
  <si>
    <t>územní plánování</t>
  </si>
  <si>
    <t>opravy sekaček</t>
  </si>
  <si>
    <t>příspěvky</t>
  </si>
  <si>
    <t>sociální pomoc rodinám</t>
  </si>
  <si>
    <t>sociální pomoc důchodcům</t>
  </si>
  <si>
    <t>ochrana obyvatelstva</t>
  </si>
  <si>
    <t>plán ochrany životů</t>
  </si>
  <si>
    <t>splátka půjčky</t>
  </si>
  <si>
    <t>vstupenky divadlo+cvičení</t>
  </si>
  <si>
    <t>svozy TO</t>
  </si>
  <si>
    <t>FINANCOVÁNÍ</t>
  </si>
  <si>
    <t>ROZPOČET OBCE PSÁRY</t>
  </si>
  <si>
    <t>V POLOŽKÁCH</t>
  </si>
  <si>
    <t>materiál</t>
  </si>
  <si>
    <t>vodné dílna</t>
  </si>
  <si>
    <t>spr.popl.</t>
  </si>
  <si>
    <t>přebytek hospodaření</t>
  </si>
  <si>
    <t>semafor / el. energie</t>
  </si>
  <si>
    <t>nájem hřbitova</t>
  </si>
  <si>
    <t>přestupková agenda</t>
  </si>
  <si>
    <t>příspěvky ze SF</t>
  </si>
  <si>
    <t>VÝDAJE  CELKEM</t>
  </si>
  <si>
    <t>náhr. díly sekačky + stromy</t>
  </si>
  <si>
    <t>odměny</t>
  </si>
  <si>
    <t>dohody</t>
  </si>
  <si>
    <t>, veřejné prostranství</t>
  </si>
  <si>
    <t>mobiliář</t>
  </si>
  <si>
    <t>změna ÚP</t>
  </si>
  <si>
    <t>cyklostezky</t>
  </si>
  <si>
    <t>komunikace, chodníky</t>
  </si>
  <si>
    <t>dohody - svozy pytlů</t>
  </si>
  <si>
    <t>dohody / zimní údržba</t>
  </si>
  <si>
    <t>oděv, obuv  , ochr. pomůcky</t>
  </si>
  <si>
    <t>DOTACE</t>
  </si>
  <si>
    <t>občerstvení  - akce</t>
  </si>
  <si>
    <t>rezerva</t>
  </si>
  <si>
    <t>dohody hrobníci</t>
  </si>
  <si>
    <t>služby související s IT</t>
  </si>
  <si>
    <t>DSO Dolnobřežansko</t>
  </si>
  <si>
    <t>doprava, údržba</t>
  </si>
  <si>
    <t>úpravy vodních toků, nádrží</t>
  </si>
  <si>
    <t>služby - nebyt. prostory</t>
  </si>
  <si>
    <t>lékárničky</t>
  </si>
  <si>
    <t xml:space="preserve">příspěvky </t>
  </si>
  <si>
    <t>obecní policie, ochrana obyvatelstva</t>
  </si>
  <si>
    <t>odborné publikace,codexis</t>
  </si>
  <si>
    <t>kniha o historii obce</t>
  </si>
  <si>
    <t>kamerové zkoušky</t>
  </si>
  <si>
    <t>doprava,akce,atrakce</t>
  </si>
  <si>
    <t>SDH</t>
  </si>
  <si>
    <t>JSDH</t>
  </si>
  <si>
    <t>kamerový systém</t>
  </si>
  <si>
    <t>smlouvy o spolupráci</t>
  </si>
  <si>
    <t>dotace obec</t>
  </si>
  <si>
    <t>centrum proti OÚ</t>
  </si>
  <si>
    <t>Laguna</t>
  </si>
  <si>
    <t xml:space="preserve">nákup pozemků </t>
  </si>
  <si>
    <t>náhrady / škodní udál./soudy</t>
  </si>
  <si>
    <t>nová PD</t>
  </si>
  <si>
    <t>Tondach, Kukalák</t>
  </si>
  <si>
    <t>výměna potrubí</t>
  </si>
  <si>
    <t>umělecká díla</t>
  </si>
  <si>
    <t>údržba zeleně</t>
  </si>
  <si>
    <t>revize,paušály+stravenky,benefity</t>
  </si>
  <si>
    <t xml:space="preserve">dotace </t>
  </si>
  <si>
    <t>opravy a údržba vozidel</t>
  </si>
  <si>
    <t>DDHM / sekačky</t>
  </si>
  <si>
    <t>nájem poz. pobyt.louka</t>
  </si>
  <si>
    <t>vodní nádrže</t>
  </si>
  <si>
    <t>pojištění odpovědnosti zam.</t>
  </si>
  <si>
    <t>nájem pozemků / vrty</t>
  </si>
  <si>
    <t>SMS, SMO</t>
  </si>
  <si>
    <t>MAS, EDUin</t>
  </si>
  <si>
    <t>SPOV</t>
  </si>
  <si>
    <t>Otevřená města</t>
  </si>
  <si>
    <t>daně a poplatky, DPH</t>
  </si>
  <si>
    <t>kontejnery směsný odpad</t>
  </si>
  <si>
    <t>retence u ČOV</t>
  </si>
  <si>
    <t>stará ZŠ</t>
  </si>
  <si>
    <t>příspěvek myslivci</t>
  </si>
  <si>
    <t>DJ čp. 13 - nebyty</t>
  </si>
  <si>
    <t>vozidlo</t>
  </si>
  <si>
    <t>loterie, hazard</t>
  </si>
  <si>
    <t>dočerpání dotace</t>
  </si>
  <si>
    <t>přísp. na platbu svozu odpadu</t>
  </si>
  <si>
    <t>požární ochrana - dobr. část</t>
  </si>
  <si>
    <t xml:space="preserve">nájem  vodovod </t>
  </si>
  <si>
    <t xml:space="preserve">nájem kanalizace </t>
  </si>
  <si>
    <t>splátka úvěru</t>
  </si>
  <si>
    <t xml:space="preserve">úroky </t>
  </si>
  <si>
    <t>Neformálko</t>
  </si>
  <si>
    <t>opravy  / Hlavní</t>
  </si>
  <si>
    <t>stavba nad Cihelnou</t>
  </si>
  <si>
    <t>stavba chodník V Zahradách</t>
  </si>
  <si>
    <t>PD parkoviště K Junčáku</t>
  </si>
  <si>
    <t>PD oprava V Třešňovce</t>
  </si>
  <si>
    <t>PD Finské domky</t>
  </si>
  <si>
    <t>VO Nad Cihelnou</t>
  </si>
  <si>
    <t>úklid sněhu</t>
  </si>
  <si>
    <t>materiál /výměna vodoměrů</t>
  </si>
  <si>
    <t>suchovod</t>
  </si>
  <si>
    <t>přivaděč 1.etapa</t>
  </si>
  <si>
    <t>/čerpačka</t>
  </si>
  <si>
    <t>intenzifikace  ČOV</t>
  </si>
  <si>
    <t>vybavení</t>
  </si>
  <si>
    <t xml:space="preserve">nová </t>
  </si>
  <si>
    <t>stará</t>
  </si>
  <si>
    <t>využití volného času dětí / hřiště</t>
  </si>
  <si>
    <t>Psáry</t>
  </si>
  <si>
    <t>nový server</t>
  </si>
  <si>
    <t>komunikace Na Vápence</t>
  </si>
  <si>
    <t>komunikace V Třešňovce</t>
  </si>
  <si>
    <t>rezerva kotel + ostatní</t>
  </si>
  <si>
    <t>čp. 12</t>
  </si>
  <si>
    <t>Psáry, 2019-12-11</t>
  </si>
  <si>
    <t>pozemek /hřiště</t>
  </si>
  <si>
    <t>pozemek / Marek</t>
  </si>
  <si>
    <t>opravy / pošta</t>
  </si>
  <si>
    <t>opravy úřadu + pošta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</si>
</sst>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charset val="238"/>
    </font>
    <font>
      <sz val="8"/>
      <name val="Arial"/>
      <family val="2"/>
      <charset val="238"/>
    </font>
    <font>
      <b/>
      <u/>
      <sz val="11"/>
      <name val="Arial"/>
      <family val="2"/>
      <charset val="238"/>
    </font>
    <font>
      <sz val="11"/>
      <name val="Arial"/>
      <family val="2"/>
      <charset val="238"/>
    </font>
    <font>
      <u/>
      <sz val="11"/>
      <name val="Arial"/>
      <family val="2"/>
      <charset val="238"/>
    </font>
    <font>
      <b/>
      <sz val="11"/>
      <name val="Arial"/>
      <family val="2"/>
      <charset val="238"/>
    </font>
    <font>
      <b/>
      <i/>
      <u/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theme="0"/>
      <name val="Arial"/>
      <family val="2"/>
      <charset val="238"/>
    </font>
    <font>
      <sz val="10"/>
      <name val="Arial"/>
      <family val="2"/>
      <charset val="238"/>
    </font>
    <font>
      <b/>
      <u/>
      <sz val="10"/>
      <name val="Arial"/>
      <family val="2"/>
      <charset val="238"/>
    </font>
    <font>
      <i/>
      <sz val="11"/>
      <color rgb="FF7030A0"/>
      <name val="Arial"/>
      <family val="2"/>
      <charset val="238"/>
    </font>
    <font>
      <sz val="11"/>
      <color rgb="FF7030A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Border="1"/>
    <xf numFmtId="0" fontId="5" fillId="0" borderId="0" xfId="0" applyFont="1" applyFill="1"/>
    <xf numFmtId="3" fontId="3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5" fillId="0" borderId="0" xfId="0" applyFont="1" applyFill="1" applyBorder="1"/>
    <xf numFmtId="0" fontId="2" fillId="0" borderId="0" xfId="0" applyFont="1" applyFill="1" applyBorder="1"/>
    <xf numFmtId="0" fontId="3" fillId="0" borderId="1" xfId="0" applyFont="1" applyFill="1" applyBorder="1"/>
    <xf numFmtId="0" fontId="1" fillId="0" borderId="0" xfId="0" applyFont="1" applyFill="1"/>
    <xf numFmtId="14" fontId="3" fillId="0" borderId="0" xfId="0" applyNumberFormat="1" applyFont="1" applyFill="1"/>
    <xf numFmtId="0" fontId="4" fillId="0" borderId="0" xfId="0" applyFont="1" applyFill="1" applyBorder="1"/>
    <xf numFmtId="0" fontId="6" fillId="0" borderId="0" xfId="0" applyFont="1" applyFill="1" applyBorder="1"/>
    <xf numFmtId="3" fontId="4" fillId="0" borderId="0" xfId="0" applyNumberFormat="1" applyFont="1" applyFill="1"/>
    <xf numFmtId="3" fontId="3" fillId="0" borderId="0" xfId="0" applyNumberFormat="1" applyFont="1" applyFill="1" applyBorder="1"/>
    <xf numFmtId="0" fontId="7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8" fillId="0" borderId="0" xfId="0" applyFont="1" applyFill="1"/>
    <xf numFmtId="0" fontId="3" fillId="2" borderId="0" xfId="0" applyFont="1" applyFill="1"/>
    <xf numFmtId="0" fontId="4" fillId="0" borderId="0" xfId="0" applyFont="1" applyFill="1" applyAlignment="1">
      <alignment horizontal="center"/>
    </xf>
    <xf numFmtId="3" fontId="0" fillId="0" borderId="0" xfId="0" applyNumberFormat="1"/>
    <xf numFmtId="0" fontId="9" fillId="0" borderId="0" xfId="0" applyFont="1"/>
    <xf numFmtId="3" fontId="9" fillId="0" borderId="0" xfId="0" applyNumberFormat="1" applyFont="1"/>
    <xf numFmtId="0" fontId="2" fillId="0" borderId="0" xfId="0" applyFont="1" applyFill="1" applyAlignment="1">
      <alignment horizontal="center"/>
    </xf>
    <xf numFmtId="3" fontId="9" fillId="0" borderId="0" xfId="0" applyNumberFormat="1" applyFont="1" applyFill="1"/>
    <xf numFmtId="3" fontId="10" fillId="0" borderId="0" xfId="0" applyNumberFormat="1" applyFont="1"/>
    <xf numFmtId="3" fontId="11" fillId="0" borderId="0" xfId="0" applyNumberFormat="1" applyFont="1" applyFill="1"/>
    <xf numFmtId="0" fontId="12" fillId="0" borderId="0" xfId="0" applyFont="1" applyFill="1" applyBorder="1"/>
    <xf numFmtId="0" fontId="9" fillId="0" borderId="0" xfId="0" applyFont="1" applyFill="1"/>
    <xf numFmtId="0" fontId="2" fillId="0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63"/>
  <sheetViews>
    <sheetView tabSelected="1" topLeftCell="A223" zoomScaleNormal="100" workbookViewId="0">
      <selection activeCell="J13" sqref="J13"/>
    </sheetView>
  </sheetViews>
  <sheetFormatPr defaultColWidth="9.109375" defaultRowHeight="13.8" x14ac:dyDescent="0.25"/>
  <cols>
    <col min="1" max="1" width="14" style="1" customWidth="1"/>
    <col min="2" max="4" width="9.5546875" style="1" customWidth="1"/>
    <col min="5" max="5" width="9.6640625" style="1" customWidth="1"/>
    <col min="6" max="7" width="13.33203125" style="1" customWidth="1"/>
    <col min="8" max="8" width="17.6640625" customWidth="1"/>
    <col min="9" max="9" width="12.44140625" style="1" customWidth="1"/>
    <col min="10" max="10" width="14.109375" style="1" customWidth="1"/>
    <col min="11" max="16384" width="9.109375" style="1"/>
  </cols>
  <sheetData>
    <row r="1" spans="1:8" x14ac:dyDescent="0.25">
      <c r="A1" s="33" t="s">
        <v>104</v>
      </c>
      <c r="B1" s="33"/>
      <c r="C1" s="33"/>
      <c r="D1" s="33"/>
      <c r="E1" s="33"/>
      <c r="F1" s="23"/>
      <c r="G1" s="27">
        <v>2020</v>
      </c>
    </row>
    <row r="2" spans="1:8" x14ac:dyDescent="0.25">
      <c r="A2" s="6"/>
      <c r="B2" s="18"/>
      <c r="C2" s="20"/>
      <c r="D2" s="19"/>
      <c r="E2" s="19"/>
      <c r="F2" s="5"/>
      <c r="G2" s="5"/>
    </row>
    <row r="3" spans="1:8" x14ac:dyDescent="0.25">
      <c r="A3" s="11" t="s">
        <v>105</v>
      </c>
      <c r="F3" s="5"/>
      <c r="G3" s="5"/>
    </row>
    <row r="4" spans="1:8" s="2" customFormat="1" x14ac:dyDescent="0.25">
      <c r="A4" s="7" t="s">
        <v>0</v>
      </c>
      <c r="F4" s="15"/>
      <c r="G4" s="15"/>
      <c r="H4"/>
    </row>
    <row r="5" spans="1:8" x14ac:dyDescent="0.25">
      <c r="A5" s="4" t="s">
        <v>12</v>
      </c>
      <c r="F5" s="5"/>
      <c r="G5" s="5"/>
    </row>
    <row r="6" spans="1:8" x14ac:dyDescent="0.25">
      <c r="A6" s="3"/>
      <c r="B6" s="3">
        <v>1111</v>
      </c>
      <c r="C6" s="3" t="s">
        <v>1</v>
      </c>
      <c r="D6" s="3"/>
      <c r="E6" s="3"/>
      <c r="F6" s="5"/>
      <c r="G6" s="5">
        <v>12700000</v>
      </c>
    </row>
    <row r="7" spans="1:8" x14ac:dyDescent="0.25">
      <c r="A7" s="3"/>
      <c r="B7" s="3">
        <v>1112</v>
      </c>
      <c r="C7" s="3" t="s">
        <v>2</v>
      </c>
      <c r="D7" s="3"/>
      <c r="E7" s="3"/>
      <c r="F7" s="5"/>
      <c r="G7" s="5">
        <v>250000</v>
      </c>
    </row>
    <row r="8" spans="1:8" x14ac:dyDescent="0.25">
      <c r="A8" s="3"/>
      <c r="B8" s="3">
        <v>1113</v>
      </c>
      <c r="C8" s="3" t="s">
        <v>3</v>
      </c>
      <c r="D8" s="3"/>
      <c r="E8" s="3"/>
      <c r="F8" s="5"/>
      <c r="G8" s="5">
        <v>1100000</v>
      </c>
    </row>
    <row r="9" spans="1:8" x14ac:dyDescent="0.25">
      <c r="A9" s="3"/>
      <c r="B9" s="3">
        <v>1121</v>
      </c>
      <c r="C9" s="3" t="s">
        <v>4</v>
      </c>
      <c r="D9" s="3"/>
      <c r="E9" s="3"/>
      <c r="F9" s="5"/>
      <c r="G9" s="5">
        <v>11000000</v>
      </c>
    </row>
    <row r="10" spans="1:8" x14ac:dyDescent="0.25">
      <c r="A10" s="3"/>
      <c r="B10" s="3">
        <v>1211</v>
      </c>
      <c r="C10" s="3" t="s">
        <v>5</v>
      </c>
      <c r="D10" s="3"/>
      <c r="E10" s="3"/>
      <c r="F10" s="5"/>
      <c r="G10" s="5">
        <v>25000000</v>
      </c>
    </row>
    <row r="11" spans="1:8" s="2" customFormat="1" x14ac:dyDescent="0.25">
      <c r="A11" s="13"/>
      <c r="B11" s="3">
        <v>1511</v>
      </c>
      <c r="C11" s="3" t="s">
        <v>10</v>
      </c>
      <c r="D11" s="3"/>
      <c r="E11" s="3"/>
      <c r="F11" s="5"/>
      <c r="G11" s="5">
        <v>6400000</v>
      </c>
      <c r="H11"/>
    </row>
    <row r="12" spans="1:8" x14ac:dyDescent="0.25">
      <c r="A12" s="3"/>
      <c r="B12" s="3">
        <v>1334</v>
      </c>
      <c r="C12" s="3" t="s">
        <v>6</v>
      </c>
      <c r="D12" s="3"/>
      <c r="E12" s="3"/>
      <c r="F12" s="5"/>
      <c r="G12" s="5">
        <v>40000</v>
      </c>
    </row>
    <row r="13" spans="1:8" x14ac:dyDescent="0.25">
      <c r="A13" s="3"/>
      <c r="B13" s="3">
        <v>1340</v>
      </c>
      <c r="C13" s="3" t="s">
        <v>7</v>
      </c>
      <c r="D13" s="3"/>
      <c r="E13" s="3"/>
      <c r="F13" s="5"/>
      <c r="G13" s="5">
        <v>4000000</v>
      </c>
    </row>
    <row r="14" spans="1:8" x14ac:dyDescent="0.25">
      <c r="A14" s="3"/>
      <c r="B14" s="3">
        <v>1341</v>
      </c>
      <c r="C14" s="3" t="s">
        <v>8</v>
      </c>
      <c r="D14" s="3"/>
      <c r="E14" s="3"/>
      <c r="F14" s="5"/>
      <c r="G14" s="5">
        <v>85000</v>
      </c>
    </row>
    <row r="15" spans="1:8" x14ac:dyDescent="0.25">
      <c r="A15" s="3"/>
      <c r="B15" s="3">
        <v>1343</v>
      </c>
      <c r="C15" s="3" t="s">
        <v>9</v>
      </c>
      <c r="D15" s="3"/>
      <c r="E15" s="3"/>
      <c r="F15" s="5"/>
      <c r="G15" s="5">
        <v>8000</v>
      </c>
    </row>
    <row r="16" spans="1:8" x14ac:dyDescent="0.25">
      <c r="A16" s="3"/>
      <c r="B16" s="3">
        <v>1361</v>
      </c>
      <c r="C16" s="3" t="s">
        <v>108</v>
      </c>
      <c r="D16" s="3"/>
      <c r="E16" s="3"/>
      <c r="F16" s="5"/>
      <c r="G16" s="5">
        <v>80000</v>
      </c>
    </row>
    <row r="17" spans="1:8" x14ac:dyDescent="0.25">
      <c r="A17" s="3"/>
      <c r="B17" s="3">
        <v>1381</v>
      </c>
      <c r="C17" s="3" t="s">
        <v>175</v>
      </c>
      <c r="D17" s="3"/>
      <c r="E17" s="3"/>
      <c r="F17" s="5"/>
      <c r="G17" s="5">
        <v>200000</v>
      </c>
    </row>
    <row r="18" spans="1:8" x14ac:dyDescent="0.25">
      <c r="A18" s="3"/>
      <c r="B18" s="3"/>
      <c r="C18" s="3"/>
      <c r="D18" s="3"/>
      <c r="E18" s="3"/>
      <c r="F18" s="5"/>
      <c r="G18" s="5"/>
      <c r="H18" s="24">
        <f>SUM(G6:G17)</f>
        <v>60863000</v>
      </c>
    </row>
    <row r="19" spans="1:8" x14ac:dyDescent="0.25">
      <c r="A19" s="8" t="s">
        <v>13</v>
      </c>
      <c r="B19" s="3"/>
      <c r="C19" s="3"/>
      <c r="D19" s="3"/>
      <c r="E19" s="3"/>
      <c r="F19" s="5"/>
      <c r="G19" s="5"/>
    </row>
    <row r="20" spans="1:8" x14ac:dyDescent="0.25">
      <c r="A20" s="3">
        <v>2310</v>
      </c>
      <c r="B20" s="3">
        <v>2132</v>
      </c>
      <c r="C20" s="3" t="s">
        <v>179</v>
      </c>
      <c r="D20" s="3"/>
      <c r="E20" s="3"/>
      <c r="F20" s="5"/>
      <c r="G20" s="5">
        <v>2800000</v>
      </c>
    </row>
    <row r="21" spans="1:8" x14ac:dyDescent="0.25">
      <c r="A21" s="3">
        <v>2321</v>
      </c>
      <c r="B21" s="3">
        <v>2132</v>
      </c>
      <c r="C21" s="3" t="s">
        <v>180</v>
      </c>
      <c r="D21" s="3"/>
      <c r="E21" s="3"/>
      <c r="F21" s="5"/>
      <c r="G21" s="5">
        <v>2700000</v>
      </c>
    </row>
    <row r="22" spans="1:8" x14ac:dyDescent="0.25">
      <c r="A22" s="3">
        <v>3399</v>
      </c>
      <c r="B22" s="3">
        <v>2329</v>
      </c>
      <c r="C22" s="3" t="s">
        <v>101</v>
      </c>
      <c r="D22" s="3"/>
      <c r="E22" s="3"/>
      <c r="F22" s="5"/>
      <c r="G22" s="5">
        <v>60000</v>
      </c>
    </row>
    <row r="23" spans="1:8" x14ac:dyDescent="0.25">
      <c r="A23" s="3">
        <v>3429</v>
      </c>
      <c r="B23" s="3">
        <v>2329</v>
      </c>
      <c r="C23" s="3" t="s">
        <v>183</v>
      </c>
      <c r="D23" s="3"/>
      <c r="E23" s="3"/>
      <c r="F23" s="5"/>
      <c r="G23" s="5">
        <v>200000</v>
      </c>
    </row>
    <row r="24" spans="1:8" x14ac:dyDescent="0.25">
      <c r="A24" s="3">
        <v>3612</v>
      </c>
      <c r="B24" s="3">
        <v>2132</v>
      </c>
      <c r="C24" s="3" t="s">
        <v>11</v>
      </c>
      <c r="D24" s="3"/>
      <c r="E24" s="3"/>
      <c r="F24" s="5"/>
      <c r="G24" s="5">
        <v>500000</v>
      </c>
    </row>
    <row r="25" spans="1:8" x14ac:dyDescent="0.25">
      <c r="A25" s="3">
        <v>3612</v>
      </c>
      <c r="B25" s="3">
        <v>2111</v>
      </c>
      <c r="C25" s="3" t="s">
        <v>71</v>
      </c>
      <c r="D25" s="3"/>
      <c r="E25" s="3"/>
      <c r="F25" s="5"/>
      <c r="G25" s="5">
        <v>150000</v>
      </c>
    </row>
    <row r="26" spans="1:8" x14ac:dyDescent="0.25">
      <c r="A26" s="3">
        <v>3613</v>
      </c>
      <c r="B26" s="3">
        <v>2132</v>
      </c>
      <c r="C26" s="3" t="s">
        <v>15</v>
      </c>
      <c r="D26" s="3"/>
      <c r="E26" s="3"/>
      <c r="F26" s="5"/>
      <c r="G26" s="5">
        <v>200000</v>
      </c>
      <c r="H26" s="24"/>
    </row>
    <row r="27" spans="1:8" x14ac:dyDescent="0.25">
      <c r="A27" s="3">
        <v>3613</v>
      </c>
      <c r="B27" s="3">
        <v>2111</v>
      </c>
      <c r="C27" s="3" t="s">
        <v>134</v>
      </c>
      <c r="D27" s="3"/>
      <c r="E27" s="3"/>
      <c r="F27" s="5"/>
      <c r="G27" s="5">
        <v>100000</v>
      </c>
      <c r="H27" s="24"/>
    </row>
    <row r="28" spans="1:8" x14ac:dyDescent="0.25">
      <c r="A28" s="3">
        <v>3639</v>
      </c>
      <c r="B28" s="3">
        <v>2111</v>
      </c>
      <c r="C28" s="3" t="s">
        <v>14</v>
      </c>
      <c r="D28" s="3"/>
      <c r="E28" s="3"/>
      <c r="F28" s="5"/>
      <c r="G28" s="5">
        <v>2000</v>
      </c>
    </row>
    <row r="29" spans="1:8" x14ac:dyDescent="0.25">
      <c r="A29" s="3">
        <v>3725</v>
      </c>
      <c r="B29" s="3">
        <v>2329</v>
      </c>
      <c r="C29" s="3" t="s">
        <v>16</v>
      </c>
      <c r="D29" s="3"/>
      <c r="E29" s="3"/>
      <c r="F29" s="5"/>
      <c r="G29" s="5">
        <v>700000</v>
      </c>
    </row>
    <row r="30" spans="1:8" x14ac:dyDescent="0.25">
      <c r="A30" s="3">
        <v>6171</v>
      </c>
      <c r="B30" s="3">
        <v>2131</v>
      </c>
      <c r="C30" s="3" t="s">
        <v>17</v>
      </c>
      <c r="D30" s="3"/>
      <c r="E30" s="3"/>
      <c r="F30" s="5"/>
      <c r="G30" s="5">
        <v>40000</v>
      </c>
      <c r="H30" s="24"/>
    </row>
    <row r="31" spans="1:8" x14ac:dyDescent="0.25">
      <c r="A31" s="3">
        <v>6310</v>
      </c>
      <c r="B31" s="3">
        <v>2141</v>
      </c>
      <c r="C31" s="3" t="s">
        <v>72</v>
      </c>
      <c r="D31" s="3"/>
      <c r="E31" s="3"/>
      <c r="F31" s="5"/>
      <c r="G31" s="5">
        <v>10000</v>
      </c>
    </row>
    <row r="32" spans="1:8" x14ac:dyDescent="0.25">
      <c r="A32" s="3"/>
      <c r="B32" s="3"/>
      <c r="C32" s="3"/>
      <c r="D32" s="3"/>
      <c r="E32" s="3"/>
      <c r="F32" s="5"/>
      <c r="G32" s="5"/>
      <c r="H32" s="24">
        <f>SUM(G20:G31)</f>
        <v>7462000</v>
      </c>
    </row>
    <row r="33" spans="1:46" x14ac:dyDescent="0.25">
      <c r="A33" s="8" t="s">
        <v>18</v>
      </c>
      <c r="B33" s="3"/>
      <c r="C33" s="3"/>
      <c r="D33" s="3"/>
      <c r="E33" s="3"/>
      <c r="F33" s="5"/>
      <c r="G33" s="5"/>
    </row>
    <row r="34" spans="1:46" x14ac:dyDescent="0.25">
      <c r="A34" s="3">
        <v>3633</v>
      </c>
      <c r="B34" s="3">
        <v>2321</v>
      </c>
      <c r="C34" s="3" t="s">
        <v>145</v>
      </c>
      <c r="D34" s="3"/>
      <c r="E34" s="3"/>
      <c r="F34" s="5"/>
      <c r="G34" s="5">
        <v>1000000</v>
      </c>
      <c r="H34" s="24">
        <f>SUM(G34)</f>
        <v>1000000</v>
      </c>
    </row>
    <row r="35" spans="1:46" x14ac:dyDescent="0.25">
      <c r="A35" s="8"/>
      <c r="B35" s="3"/>
      <c r="C35" s="3"/>
      <c r="D35" s="3"/>
      <c r="E35" s="3"/>
      <c r="F35" s="5"/>
      <c r="G35" s="5"/>
      <c r="H35" s="24"/>
    </row>
    <row r="36" spans="1:46" x14ac:dyDescent="0.25">
      <c r="A36" s="8" t="s">
        <v>126</v>
      </c>
      <c r="B36" s="3"/>
      <c r="C36" s="3"/>
      <c r="D36" s="3"/>
      <c r="E36" s="3"/>
      <c r="F36" s="5"/>
      <c r="G36" s="5"/>
    </row>
    <row r="37" spans="1:46" x14ac:dyDescent="0.25">
      <c r="A37" s="8"/>
      <c r="B37" s="3"/>
      <c r="C37" s="3" t="s">
        <v>157</v>
      </c>
      <c r="D37" s="3" t="s">
        <v>171</v>
      </c>
      <c r="E37" s="3"/>
      <c r="F37" s="5"/>
      <c r="G37" s="5">
        <v>20000000</v>
      </c>
      <c r="H37" s="24">
        <v>20000000</v>
      </c>
    </row>
    <row r="38" spans="1:46" x14ac:dyDescent="0.25">
      <c r="A38" s="3"/>
      <c r="B38" s="3"/>
      <c r="C38" s="3"/>
      <c r="D38" s="3"/>
      <c r="E38" s="3"/>
      <c r="F38" s="5"/>
      <c r="G38" s="5"/>
      <c r="H38" s="24"/>
    </row>
    <row r="39" spans="1:46" x14ac:dyDescent="0.25">
      <c r="A39" s="3"/>
      <c r="B39" s="3"/>
      <c r="C39" s="3"/>
      <c r="D39" s="3"/>
      <c r="E39" s="3"/>
      <c r="F39" s="5"/>
      <c r="G39" s="5"/>
      <c r="H39" s="24"/>
    </row>
    <row r="40" spans="1:46" x14ac:dyDescent="0.25">
      <c r="A40" s="14" t="s">
        <v>103</v>
      </c>
      <c r="B40" s="3"/>
      <c r="C40" s="3"/>
      <c r="D40" s="3"/>
      <c r="E40" s="3"/>
      <c r="F40" s="5"/>
      <c r="G40" s="5"/>
    </row>
    <row r="41" spans="1:46" ht="14.4" x14ac:dyDescent="0.3">
      <c r="A41" s="3"/>
      <c r="B41" s="3">
        <v>8115</v>
      </c>
      <c r="C41" s="3" t="s">
        <v>109</v>
      </c>
      <c r="D41" s="3"/>
      <c r="E41" s="3"/>
      <c r="F41" s="5"/>
      <c r="G41" s="5"/>
      <c r="H41" s="26">
        <v>87298740</v>
      </c>
      <c r="I41" s="17"/>
      <c r="J41" s="30"/>
    </row>
    <row r="42" spans="1:46" x14ac:dyDescent="0.25">
      <c r="A42" s="3"/>
      <c r="B42" s="3"/>
      <c r="C42" s="3"/>
      <c r="D42" s="3"/>
      <c r="E42" s="3"/>
      <c r="F42" s="5"/>
      <c r="G42" s="5"/>
      <c r="H42" s="24"/>
      <c r="J42" s="3"/>
      <c r="K42" s="3"/>
      <c r="L42" s="3"/>
      <c r="M42" s="3"/>
      <c r="N42" s="31"/>
    </row>
    <row r="43" spans="1:46" x14ac:dyDescent="0.25">
      <c r="A43" s="3"/>
      <c r="B43" s="3"/>
      <c r="C43" s="3"/>
      <c r="D43" s="3"/>
      <c r="E43" s="3"/>
      <c r="F43" s="5"/>
      <c r="G43" s="5"/>
      <c r="J43" s="3"/>
      <c r="K43" s="3"/>
      <c r="L43" s="3"/>
      <c r="M43" s="3"/>
      <c r="N43" s="3"/>
    </row>
    <row r="44" spans="1:46" s="10" customFormat="1" x14ac:dyDescent="0.25">
      <c r="A44" s="9" t="s">
        <v>70</v>
      </c>
      <c r="B44" s="3"/>
      <c r="C44" s="3"/>
      <c r="D44" s="3"/>
      <c r="E44" s="3"/>
      <c r="F44" s="16"/>
      <c r="G44" s="16"/>
      <c r="H44" s="29">
        <f>SUM(H1:I43)</f>
        <v>176623740</v>
      </c>
      <c r="I44" s="3"/>
      <c r="J44" s="1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</row>
    <row r="45" spans="1:46" x14ac:dyDescent="0.25">
      <c r="A45" s="3"/>
      <c r="B45" s="3"/>
      <c r="C45" s="3"/>
      <c r="D45" s="3"/>
      <c r="E45" s="3"/>
      <c r="F45" s="5"/>
      <c r="G45" s="5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</row>
    <row r="46" spans="1:46" x14ac:dyDescent="0.25">
      <c r="A46" s="3"/>
      <c r="B46" s="3"/>
      <c r="C46" s="3"/>
      <c r="D46" s="3"/>
      <c r="E46" s="3"/>
      <c r="F46" s="5"/>
      <c r="G46" s="5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</row>
    <row r="47" spans="1:46" x14ac:dyDescent="0.25">
      <c r="A47" s="3"/>
      <c r="B47" s="3"/>
      <c r="C47" s="3"/>
      <c r="D47" s="3"/>
      <c r="E47" s="3"/>
      <c r="F47" s="5"/>
      <c r="G47" s="5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</row>
    <row r="48" spans="1:46" x14ac:dyDescent="0.25">
      <c r="A48" s="3"/>
      <c r="B48" s="3"/>
      <c r="C48" s="3"/>
      <c r="D48" s="3"/>
      <c r="E48" s="3"/>
      <c r="F48" s="5"/>
      <c r="G48" s="5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</row>
    <row r="49" spans="1:46" x14ac:dyDescent="0.25">
      <c r="A49" s="3"/>
      <c r="B49" s="3"/>
      <c r="C49" s="3"/>
      <c r="D49" s="3"/>
      <c r="E49" s="3"/>
      <c r="F49" s="5"/>
      <c r="G49" s="5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</row>
    <row r="50" spans="1:46" x14ac:dyDescent="0.25">
      <c r="A50" s="3"/>
      <c r="B50" s="3"/>
      <c r="C50" s="3"/>
      <c r="D50" s="3"/>
      <c r="E50" s="3"/>
      <c r="F50" s="5"/>
      <c r="G50" s="5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</row>
    <row r="51" spans="1:46" x14ac:dyDescent="0.25">
      <c r="A51" s="3"/>
      <c r="B51" s="3"/>
      <c r="C51" s="3"/>
      <c r="D51" s="3"/>
      <c r="E51" s="3"/>
      <c r="F51" s="5"/>
      <c r="G51" s="5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</row>
    <row r="52" spans="1:46" x14ac:dyDescent="0.25">
      <c r="A52" s="3"/>
      <c r="B52" s="3"/>
      <c r="C52" s="3"/>
      <c r="D52" s="3"/>
      <c r="E52" s="3"/>
      <c r="F52" s="5"/>
      <c r="G52" s="5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</row>
    <row r="53" spans="1:46" x14ac:dyDescent="0.25">
      <c r="A53" s="3"/>
      <c r="B53" s="3"/>
      <c r="C53" s="3"/>
      <c r="D53" s="3"/>
      <c r="E53" s="3"/>
      <c r="F53" s="5"/>
      <c r="G53" s="5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</row>
    <row r="54" spans="1:46" x14ac:dyDescent="0.25">
      <c r="A54" s="3"/>
      <c r="B54" s="3"/>
      <c r="C54" s="3"/>
      <c r="D54" s="3"/>
      <c r="E54" s="3"/>
      <c r="F54" s="5"/>
      <c r="G54" s="5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</row>
    <row r="55" spans="1:46" x14ac:dyDescent="0.25">
      <c r="A55" s="9" t="s">
        <v>19</v>
      </c>
      <c r="B55" s="3"/>
      <c r="C55" s="3"/>
      <c r="D55" s="3"/>
      <c r="E55" s="3"/>
      <c r="F55" s="5"/>
      <c r="G55" s="5"/>
    </row>
    <row r="56" spans="1:46" x14ac:dyDescent="0.25">
      <c r="A56" s="8" t="s">
        <v>122</v>
      </c>
      <c r="B56" s="3"/>
      <c r="C56" s="3"/>
      <c r="D56" s="3"/>
      <c r="E56" s="3"/>
      <c r="F56" s="5"/>
      <c r="G56" s="5"/>
    </row>
    <row r="57" spans="1:46" x14ac:dyDescent="0.25">
      <c r="A57" s="3">
        <v>2212</v>
      </c>
      <c r="B57" s="3">
        <v>5021</v>
      </c>
      <c r="C57" s="3" t="s">
        <v>124</v>
      </c>
      <c r="D57" s="3"/>
      <c r="E57" s="3"/>
      <c r="F57" s="5"/>
      <c r="G57" s="5">
        <v>30000</v>
      </c>
      <c r="I57" s="5"/>
    </row>
    <row r="58" spans="1:46" x14ac:dyDescent="0.25">
      <c r="A58" s="3"/>
      <c r="B58" s="3">
        <v>5137</v>
      </c>
      <c r="C58" s="3" t="s">
        <v>119</v>
      </c>
      <c r="D58" s="3"/>
      <c r="E58" s="3"/>
      <c r="F58" s="5"/>
      <c r="G58" s="5">
        <v>10000</v>
      </c>
      <c r="H58" s="25"/>
      <c r="I58" s="5"/>
    </row>
    <row r="59" spans="1:46" x14ac:dyDescent="0.25">
      <c r="A59" s="3"/>
      <c r="B59" s="3">
        <v>5139</v>
      </c>
      <c r="C59" s="3" t="s">
        <v>73</v>
      </c>
      <c r="D59" s="3"/>
      <c r="E59" s="3"/>
      <c r="F59" s="5"/>
      <c r="G59" s="5">
        <v>100000</v>
      </c>
      <c r="H59" s="25"/>
      <c r="I59" s="5"/>
    </row>
    <row r="60" spans="1:46" x14ac:dyDescent="0.25">
      <c r="A60" s="8"/>
      <c r="B60" s="3">
        <v>5154</v>
      </c>
      <c r="C60" s="3" t="s">
        <v>110</v>
      </c>
      <c r="D60" s="3"/>
      <c r="E60" s="3"/>
      <c r="F60" s="5"/>
      <c r="G60" s="5">
        <v>5000</v>
      </c>
      <c r="H60" s="1"/>
      <c r="I60" s="5"/>
    </row>
    <row r="61" spans="1:46" x14ac:dyDescent="0.25">
      <c r="A61" s="8"/>
      <c r="B61" s="3">
        <v>5156</v>
      </c>
      <c r="C61" s="3" t="s">
        <v>44</v>
      </c>
      <c r="D61" s="3"/>
      <c r="E61" s="3"/>
      <c r="F61" s="5"/>
      <c r="G61" s="5">
        <v>20000</v>
      </c>
      <c r="I61" s="5"/>
    </row>
    <row r="62" spans="1:46" x14ac:dyDescent="0.25">
      <c r="A62" s="8"/>
      <c r="B62" s="3">
        <v>5169</v>
      </c>
      <c r="C62" s="3" t="s">
        <v>132</v>
      </c>
      <c r="D62" s="3"/>
      <c r="E62" s="3"/>
      <c r="F62" s="5"/>
      <c r="G62" s="5">
        <v>200000</v>
      </c>
      <c r="H62" s="25"/>
      <c r="I62" s="5"/>
    </row>
    <row r="63" spans="1:46" x14ac:dyDescent="0.25">
      <c r="A63" s="8"/>
      <c r="B63" s="3"/>
      <c r="C63" s="3" t="s">
        <v>191</v>
      </c>
      <c r="D63" s="3"/>
      <c r="E63" s="3"/>
      <c r="F63" s="5"/>
      <c r="G63" s="5">
        <v>200000</v>
      </c>
      <c r="H63" s="25"/>
      <c r="I63" s="5"/>
    </row>
    <row r="64" spans="1:46" x14ac:dyDescent="0.25">
      <c r="A64" s="3"/>
      <c r="B64" s="3">
        <v>5171</v>
      </c>
      <c r="C64" s="3" t="s">
        <v>184</v>
      </c>
      <c r="D64" s="3"/>
      <c r="E64" s="3"/>
      <c r="F64" s="5"/>
      <c r="G64" s="5">
        <v>2000000</v>
      </c>
      <c r="H64" s="26"/>
      <c r="I64" s="5"/>
      <c r="L64" s="21"/>
    </row>
    <row r="65" spans="1:13" x14ac:dyDescent="0.25">
      <c r="A65" s="3"/>
      <c r="B65" s="3"/>
      <c r="C65" s="3" t="s">
        <v>188</v>
      </c>
      <c r="D65" s="3"/>
      <c r="E65" s="3"/>
      <c r="F65" s="5"/>
      <c r="G65" s="5">
        <v>100000</v>
      </c>
      <c r="H65" s="24"/>
      <c r="I65" s="5"/>
      <c r="L65" s="21"/>
    </row>
    <row r="66" spans="1:13" x14ac:dyDescent="0.25">
      <c r="A66" s="3"/>
      <c r="B66" s="3"/>
      <c r="C66" s="3" t="s">
        <v>203</v>
      </c>
      <c r="D66" s="3"/>
      <c r="E66" s="3"/>
      <c r="F66" s="5"/>
      <c r="G66" s="5">
        <v>6500000</v>
      </c>
      <c r="H66" s="24"/>
      <c r="I66" s="5"/>
      <c r="L66" s="21"/>
    </row>
    <row r="67" spans="1:13" x14ac:dyDescent="0.25">
      <c r="A67" s="3"/>
      <c r="B67" s="3">
        <v>6121</v>
      </c>
      <c r="C67" s="3" t="s">
        <v>185</v>
      </c>
      <c r="D67" s="3"/>
      <c r="E67" s="3"/>
      <c r="F67" s="5"/>
      <c r="G67" s="5">
        <v>1600000</v>
      </c>
      <c r="I67" s="5"/>
    </row>
    <row r="68" spans="1:13" x14ac:dyDescent="0.25">
      <c r="A68" s="3"/>
      <c r="B68" s="3"/>
      <c r="C68" s="3" t="s">
        <v>186</v>
      </c>
      <c r="D68" s="3"/>
      <c r="E68" s="3"/>
      <c r="F68" s="5"/>
      <c r="G68" s="5">
        <v>580000</v>
      </c>
      <c r="H68" s="24"/>
      <c r="I68" s="5"/>
    </row>
    <row r="69" spans="1:13" x14ac:dyDescent="0.25">
      <c r="A69" s="3"/>
      <c r="B69" s="3"/>
      <c r="C69" s="3" t="s">
        <v>187</v>
      </c>
      <c r="D69" s="3"/>
      <c r="E69" s="3"/>
      <c r="F69" s="5"/>
      <c r="G69" s="5">
        <v>100000</v>
      </c>
      <c r="H69" s="24"/>
      <c r="I69" s="5"/>
    </row>
    <row r="70" spans="1:13" x14ac:dyDescent="0.25">
      <c r="A70" s="3"/>
      <c r="B70" s="3"/>
      <c r="C70" s="3" t="s">
        <v>204</v>
      </c>
      <c r="D70" s="3"/>
      <c r="E70" s="3"/>
      <c r="F70" s="5"/>
      <c r="G70" s="5">
        <v>2500000</v>
      </c>
      <c r="H70" s="24">
        <f>SUM(G57:G70)</f>
        <v>13945000</v>
      </c>
      <c r="I70" s="5"/>
    </row>
    <row r="71" spans="1:13" x14ac:dyDescent="0.25">
      <c r="A71" s="8" t="s">
        <v>121</v>
      </c>
      <c r="B71" s="3"/>
      <c r="C71" s="3"/>
      <c r="D71" s="3"/>
      <c r="E71" s="3"/>
      <c r="F71" s="5"/>
      <c r="G71" s="5"/>
      <c r="H71" s="1"/>
    </row>
    <row r="72" spans="1:13" x14ac:dyDescent="0.25">
      <c r="A72" s="3">
        <v>2219</v>
      </c>
      <c r="B72" s="3"/>
      <c r="C72" s="3" t="s">
        <v>151</v>
      </c>
      <c r="D72" s="3" t="s">
        <v>152</v>
      </c>
      <c r="E72" s="3"/>
      <c r="F72" s="5"/>
      <c r="G72" s="5">
        <v>500000</v>
      </c>
      <c r="H72" s="24">
        <f>SUM(G72)</f>
        <v>500000</v>
      </c>
      <c r="M72" s="22"/>
    </row>
    <row r="73" spans="1:13" x14ac:dyDescent="0.25">
      <c r="A73" s="8" t="s">
        <v>21</v>
      </c>
      <c r="B73" s="3"/>
      <c r="C73" s="3"/>
      <c r="D73" s="3"/>
      <c r="E73" s="3"/>
      <c r="F73" s="5"/>
      <c r="G73" s="5"/>
      <c r="H73" s="25"/>
    </row>
    <row r="74" spans="1:13" x14ac:dyDescent="0.25">
      <c r="A74" s="3">
        <v>2292</v>
      </c>
      <c r="B74" s="3">
        <v>5193</v>
      </c>
      <c r="C74" s="3" t="s">
        <v>21</v>
      </c>
      <c r="D74" s="3"/>
      <c r="E74" s="3"/>
      <c r="F74" s="5"/>
      <c r="G74" s="5">
        <v>900000</v>
      </c>
      <c r="H74" s="26">
        <f>SUM(G74)</f>
        <v>900000</v>
      </c>
    </row>
    <row r="75" spans="1:13" x14ac:dyDescent="0.25">
      <c r="A75" s="8" t="s">
        <v>66</v>
      </c>
      <c r="B75" s="3"/>
      <c r="C75" s="3"/>
      <c r="D75" s="3"/>
      <c r="E75" s="3"/>
      <c r="F75" s="5"/>
      <c r="G75" s="5"/>
    </row>
    <row r="76" spans="1:13" x14ac:dyDescent="0.25">
      <c r="A76" s="3">
        <v>2310</v>
      </c>
      <c r="B76" s="3">
        <v>5171</v>
      </c>
      <c r="C76" s="3" t="s">
        <v>65</v>
      </c>
      <c r="D76" s="3"/>
      <c r="E76" s="3"/>
      <c r="F76" s="5"/>
      <c r="G76" s="5">
        <v>500000</v>
      </c>
    </row>
    <row r="77" spans="1:13" x14ac:dyDescent="0.25">
      <c r="A77" s="3"/>
      <c r="B77" s="3">
        <v>5139</v>
      </c>
      <c r="C77" s="3" t="s">
        <v>192</v>
      </c>
      <c r="D77" s="3"/>
      <c r="E77" s="3"/>
      <c r="F77" s="5"/>
      <c r="G77" s="5">
        <v>900000</v>
      </c>
    </row>
    <row r="78" spans="1:13" x14ac:dyDescent="0.25">
      <c r="A78" s="3"/>
      <c r="B78" s="3"/>
      <c r="C78" s="3" t="s">
        <v>193</v>
      </c>
      <c r="D78" s="3"/>
      <c r="E78" s="3"/>
      <c r="F78" s="5"/>
      <c r="G78" s="5">
        <v>20000000</v>
      </c>
    </row>
    <row r="79" spans="1:13" x14ac:dyDescent="0.25">
      <c r="A79" s="3"/>
      <c r="B79" s="3"/>
      <c r="C79" s="3" t="s">
        <v>194</v>
      </c>
      <c r="D79" s="3"/>
      <c r="E79" s="3"/>
      <c r="F79" s="5"/>
      <c r="G79" s="5">
        <v>30402000</v>
      </c>
      <c r="H79" s="24">
        <f>SUM(G76:G79)</f>
        <v>51802000</v>
      </c>
    </row>
    <row r="80" spans="1:13" x14ac:dyDescent="0.25">
      <c r="A80" s="8" t="s">
        <v>74</v>
      </c>
      <c r="B80" s="3"/>
      <c r="C80" s="3"/>
      <c r="D80" s="3"/>
      <c r="E80" s="3"/>
      <c r="F80" s="5"/>
      <c r="G80" s="5"/>
    </row>
    <row r="81" spans="1:8" x14ac:dyDescent="0.25">
      <c r="A81" s="3">
        <v>2321</v>
      </c>
      <c r="B81" s="3">
        <v>5139</v>
      </c>
      <c r="C81" s="3" t="s">
        <v>39</v>
      </c>
      <c r="D81" s="3"/>
      <c r="E81" s="3"/>
      <c r="F81" s="5"/>
      <c r="G81" s="5">
        <v>10000</v>
      </c>
    </row>
    <row r="82" spans="1:8" x14ac:dyDescent="0.25">
      <c r="A82" s="3"/>
      <c r="B82" s="3">
        <v>5169</v>
      </c>
      <c r="C82" s="3" t="s">
        <v>140</v>
      </c>
      <c r="D82" s="3"/>
      <c r="E82" s="3"/>
      <c r="F82" s="5"/>
      <c r="G82" s="5">
        <v>200000</v>
      </c>
    </row>
    <row r="83" spans="1:8" x14ac:dyDescent="0.25">
      <c r="A83" s="3"/>
      <c r="B83" s="3">
        <v>5171</v>
      </c>
      <c r="C83" s="3" t="s">
        <v>65</v>
      </c>
      <c r="D83" s="3" t="s">
        <v>195</v>
      </c>
      <c r="E83" s="3"/>
      <c r="F83" s="5"/>
      <c r="G83" s="5">
        <v>500000</v>
      </c>
      <c r="H83" s="1"/>
    </row>
    <row r="84" spans="1:8" x14ac:dyDescent="0.25">
      <c r="A84" s="3"/>
      <c r="B84" s="3"/>
      <c r="C84" s="3" t="s">
        <v>189</v>
      </c>
      <c r="D84" s="3"/>
      <c r="E84" s="3"/>
      <c r="F84" s="5"/>
      <c r="G84" s="5">
        <v>70000</v>
      </c>
      <c r="H84" s="1"/>
    </row>
    <row r="85" spans="1:8" x14ac:dyDescent="0.25">
      <c r="A85" s="3"/>
      <c r="B85" s="3">
        <v>6121</v>
      </c>
      <c r="C85" s="3" t="s">
        <v>196</v>
      </c>
      <c r="D85" s="3"/>
      <c r="E85" s="3"/>
      <c r="F85" s="5"/>
      <c r="G85" s="5">
        <v>1300000</v>
      </c>
    </row>
    <row r="86" spans="1:8" x14ac:dyDescent="0.25">
      <c r="A86" s="3"/>
      <c r="B86" s="3"/>
      <c r="C86" s="3" t="s">
        <v>153</v>
      </c>
      <c r="D86" s="3"/>
      <c r="E86" s="3"/>
      <c r="F86" s="5"/>
      <c r="G86" s="5">
        <v>20400000</v>
      </c>
    </row>
    <row r="87" spans="1:8" x14ac:dyDescent="0.25">
      <c r="A87" s="3"/>
      <c r="B87" s="3"/>
      <c r="C87" s="3" t="s">
        <v>170</v>
      </c>
      <c r="D87" s="3"/>
      <c r="E87" s="3"/>
      <c r="F87" s="5"/>
      <c r="G87" s="5">
        <v>6000000</v>
      </c>
      <c r="H87" s="5">
        <f>SUM(G81:G87)</f>
        <v>28480000</v>
      </c>
    </row>
    <row r="88" spans="1:8" x14ac:dyDescent="0.25">
      <c r="A88" s="8" t="s">
        <v>133</v>
      </c>
      <c r="B88" s="3"/>
      <c r="C88" s="3"/>
      <c r="D88" s="3"/>
      <c r="E88" s="3"/>
      <c r="F88" s="5"/>
      <c r="G88" s="5"/>
    </row>
    <row r="89" spans="1:8" x14ac:dyDescent="0.25">
      <c r="A89" s="3">
        <v>2333</v>
      </c>
      <c r="B89" s="3">
        <v>5171</v>
      </c>
      <c r="C89" s="3" t="s">
        <v>161</v>
      </c>
      <c r="D89" s="3"/>
      <c r="E89" s="3"/>
      <c r="F89" s="5"/>
      <c r="G89" s="5">
        <v>20000</v>
      </c>
      <c r="H89" s="24">
        <f>SUM(G89)</f>
        <v>20000</v>
      </c>
    </row>
    <row r="90" spans="1:8" x14ac:dyDescent="0.25">
      <c r="A90" s="8" t="s">
        <v>67</v>
      </c>
      <c r="B90" s="3"/>
      <c r="C90" s="3"/>
      <c r="D90" s="3"/>
      <c r="E90" s="3"/>
      <c r="F90" s="5"/>
      <c r="G90" s="5"/>
      <c r="H90" s="1"/>
    </row>
    <row r="91" spans="1:8" x14ac:dyDescent="0.25">
      <c r="A91" s="3"/>
      <c r="B91" s="3">
        <v>5331</v>
      </c>
      <c r="C91" s="3" t="s">
        <v>146</v>
      </c>
      <c r="D91" s="3"/>
      <c r="E91" s="3"/>
      <c r="F91" s="5"/>
      <c r="G91" s="5">
        <v>1780000</v>
      </c>
    </row>
    <row r="92" spans="1:8" x14ac:dyDescent="0.25">
      <c r="A92" s="3"/>
      <c r="B92" s="3"/>
      <c r="C92" s="3" t="s">
        <v>205</v>
      </c>
      <c r="D92" s="3"/>
      <c r="E92" s="3"/>
      <c r="F92" s="5"/>
      <c r="G92" s="5">
        <v>1120000</v>
      </c>
    </row>
    <row r="93" spans="1:8" x14ac:dyDescent="0.25">
      <c r="A93" s="3"/>
      <c r="B93" s="3"/>
      <c r="C93" s="3" t="s">
        <v>197</v>
      </c>
      <c r="D93" s="3"/>
      <c r="E93" s="3"/>
      <c r="F93" s="5"/>
      <c r="G93" s="5">
        <v>1000000</v>
      </c>
      <c r="H93" s="24">
        <f>SUM(G91:G94)</f>
        <v>3900000</v>
      </c>
    </row>
    <row r="94" spans="1:8" x14ac:dyDescent="0.25">
      <c r="A94" s="8" t="s">
        <v>22</v>
      </c>
      <c r="B94" s="3"/>
      <c r="C94" s="3"/>
      <c r="D94" s="3"/>
      <c r="E94" s="3"/>
      <c r="F94" s="5"/>
      <c r="G94" s="5"/>
    </row>
    <row r="95" spans="1:8" x14ac:dyDescent="0.25">
      <c r="A95" s="3">
        <v>3113</v>
      </c>
      <c r="B95" s="3"/>
      <c r="C95" s="3" t="s">
        <v>198</v>
      </c>
      <c r="D95" s="3"/>
      <c r="E95" s="3"/>
      <c r="F95" s="5"/>
      <c r="G95" s="5">
        <v>4800000</v>
      </c>
    </row>
    <row r="96" spans="1:8" x14ac:dyDescent="0.25">
      <c r="A96" s="3">
        <v>3117</v>
      </c>
      <c r="B96" s="3"/>
      <c r="C96" s="3" t="s">
        <v>199</v>
      </c>
      <c r="D96" s="3"/>
      <c r="E96" s="3"/>
      <c r="F96" s="5"/>
      <c r="G96" s="5">
        <v>20000000</v>
      </c>
      <c r="H96" s="32"/>
    </row>
    <row r="97" spans="1:8" x14ac:dyDescent="0.25">
      <c r="A97" s="3"/>
      <c r="B97" s="3"/>
      <c r="C97" s="3" t="s">
        <v>197</v>
      </c>
      <c r="D97" s="3" t="s">
        <v>206</v>
      </c>
      <c r="E97" s="3"/>
      <c r="F97" s="5"/>
      <c r="G97" s="5">
        <v>1000000</v>
      </c>
      <c r="H97" s="28">
        <f>SUM(G95:G97)</f>
        <v>25800000</v>
      </c>
    </row>
    <row r="98" spans="1:8" x14ac:dyDescent="0.25">
      <c r="A98" s="8" t="s">
        <v>23</v>
      </c>
      <c r="B98" s="3"/>
      <c r="C98" s="3"/>
      <c r="D98" s="3"/>
      <c r="E98" s="3"/>
      <c r="F98" s="5"/>
      <c r="G98" s="5"/>
    </row>
    <row r="99" spans="1:8" x14ac:dyDescent="0.25">
      <c r="A99" s="3">
        <v>3314</v>
      </c>
      <c r="B99" s="3">
        <v>5136</v>
      </c>
      <c r="C99" s="3" t="s">
        <v>24</v>
      </c>
      <c r="D99" s="3"/>
      <c r="E99" s="3"/>
      <c r="F99" s="5"/>
      <c r="G99" s="5">
        <v>55000</v>
      </c>
      <c r="H99" s="24">
        <f>SUM(G99)</f>
        <v>55000</v>
      </c>
    </row>
    <row r="100" spans="1:8" x14ac:dyDescent="0.25">
      <c r="A100" s="8" t="s">
        <v>25</v>
      </c>
      <c r="B100" s="3"/>
      <c r="C100" s="3"/>
      <c r="D100" s="3"/>
      <c r="E100" s="3"/>
      <c r="F100" s="5"/>
      <c r="G100" s="5"/>
    </row>
    <row r="101" spans="1:8" x14ac:dyDescent="0.25">
      <c r="A101" s="3">
        <v>3319</v>
      </c>
      <c r="B101" s="3">
        <v>5021</v>
      </c>
      <c r="C101" s="3" t="s">
        <v>26</v>
      </c>
      <c r="D101" s="3"/>
      <c r="E101" s="3"/>
      <c r="F101" s="5"/>
      <c r="G101" s="5">
        <v>20000</v>
      </c>
    </row>
    <row r="102" spans="1:8" x14ac:dyDescent="0.25">
      <c r="A102" s="3"/>
      <c r="B102" s="3">
        <v>5136</v>
      </c>
      <c r="C102" s="3" t="s">
        <v>139</v>
      </c>
      <c r="D102" s="8"/>
      <c r="E102" s="8"/>
      <c r="F102" s="5"/>
      <c r="G102" s="5">
        <v>600000</v>
      </c>
      <c r="H102" s="5">
        <f>SUM(G101:G102)</f>
        <v>620000</v>
      </c>
    </row>
    <row r="103" spans="1:8" s="4" customFormat="1" x14ac:dyDescent="0.25">
      <c r="A103" s="8" t="s">
        <v>88</v>
      </c>
      <c r="B103" s="8"/>
      <c r="C103" s="8"/>
      <c r="D103" s="8"/>
      <c r="E103" s="8"/>
      <c r="F103" s="5"/>
      <c r="G103" s="5"/>
    </row>
    <row r="104" spans="1:8" s="4" customFormat="1" x14ac:dyDescent="0.25">
      <c r="A104" s="3">
        <v>3326</v>
      </c>
      <c r="B104" s="3">
        <v>5171</v>
      </c>
      <c r="C104" s="8"/>
      <c r="D104" s="8"/>
      <c r="E104" s="8"/>
      <c r="F104" s="5"/>
      <c r="G104" s="5"/>
      <c r="H104"/>
    </row>
    <row r="105" spans="1:8" x14ac:dyDescent="0.25">
      <c r="A105" s="3"/>
      <c r="B105" s="3"/>
      <c r="C105" s="3" t="s">
        <v>154</v>
      </c>
      <c r="D105" s="3"/>
      <c r="E105" s="3"/>
      <c r="F105" s="5"/>
      <c r="G105" s="5">
        <v>400000</v>
      </c>
      <c r="H105" s="24">
        <f>SUM(G105)</f>
        <v>400000</v>
      </c>
    </row>
    <row r="106" spans="1:8" x14ac:dyDescent="0.25">
      <c r="A106" s="8" t="s">
        <v>27</v>
      </c>
      <c r="B106" s="3"/>
      <c r="C106" s="3"/>
      <c r="D106" s="3"/>
      <c r="E106" s="3"/>
      <c r="F106" s="5"/>
      <c r="G106" s="5"/>
    </row>
    <row r="107" spans="1:8" ht="15.75" customHeight="1" x14ac:dyDescent="0.25">
      <c r="A107" s="3">
        <v>3349</v>
      </c>
      <c r="B107" s="3">
        <v>5136</v>
      </c>
      <c r="C107" s="3" t="s">
        <v>28</v>
      </c>
      <c r="D107" s="3"/>
      <c r="E107" s="3"/>
      <c r="F107" s="5"/>
      <c r="G107" s="5">
        <v>220000</v>
      </c>
      <c r="H107" s="24">
        <f>SUM(G107)</f>
        <v>220000</v>
      </c>
    </row>
    <row r="108" spans="1:8" x14ac:dyDescent="0.25">
      <c r="A108" s="8" t="s">
        <v>29</v>
      </c>
      <c r="B108" s="3"/>
      <c r="C108" s="3"/>
      <c r="D108" s="3"/>
      <c r="E108" s="3"/>
      <c r="F108" s="5"/>
      <c r="G108" s="5"/>
    </row>
    <row r="109" spans="1:8" x14ac:dyDescent="0.25">
      <c r="A109" s="3">
        <v>3399</v>
      </c>
      <c r="B109" s="3">
        <v>5194</v>
      </c>
      <c r="C109" s="3" t="s">
        <v>30</v>
      </c>
      <c r="D109" s="3"/>
      <c r="E109" s="3"/>
      <c r="F109" s="5"/>
      <c r="G109" s="5">
        <v>180000</v>
      </c>
    </row>
    <row r="110" spans="1:8" x14ac:dyDescent="0.25">
      <c r="A110" s="3"/>
      <c r="B110" s="3">
        <v>5139</v>
      </c>
      <c r="C110" s="3" t="s">
        <v>106</v>
      </c>
      <c r="D110" s="3"/>
      <c r="E110" s="3"/>
      <c r="F110" s="5"/>
      <c r="G110" s="5">
        <v>40000</v>
      </c>
    </row>
    <row r="111" spans="1:8" x14ac:dyDescent="0.25">
      <c r="A111" s="3"/>
      <c r="B111" s="3">
        <v>5169</v>
      </c>
      <c r="C111" s="3" t="s">
        <v>141</v>
      </c>
      <c r="D111" s="3"/>
      <c r="E111" s="3"/>
      <c r="F111" s="5"/>
      <c r="G111" s="5">
        <v>500000</v>
      </c>
      <c r="H111" s="1"/>
    </row>
    <row r="112" spans="1:8" x14ac:dyDescent="0.25">
      <c r="A112" s="3"/>
      <c r="B112" s="3">
        <v>5175</v>
      </c>
      <c r="C112" s="3" t="s">
        <v>127</v>
      </c>
      <c r="D112" s="3"/>
      <c r="E112" s="3"/>
      <c r="F112" s="5"/>
      <c r="G112" s="5">
        <v>80000</v>
      </c>
    </row>
    <row r="113" spans="1:8" x14ac:dyDescent="0.25">
      <c r="A113" s="3"/>
      <c r="B113" s="3">
        <v>5021</v>
      </c>
      <c r="C113" s="3" t="s">
        <v>116</v>
      </c>
      <c r="D113" s="3"/>
      <c r="E113" s="3"/>
      <c r="F113" s="5"/>
      <c r="G113" s="5">
        <v>90000</v>
      </c>
      <c r="H113" s="24"/>
    </row>
    <row r="114" spans="1:8" x14ac:dyDescent="0.25">
      <c r="A114" s="3"/>
      <c r="B114" s="3">
        <v>5199</v>
      </c>
      <c r="C114" s="3" t="s">
        <v>176</v>
      </c>
      <c r="D114" s="3"/>
      <c r="E114" s="3"/>
      <c r="F114" s="5"/>
      <c r="G114" s="5">
        <v>300000</v>
      </c>
      <c r="H114" s="24">
        <f>SUM(G109:G114)</f>
        <v>1190000</v>
      </c>
    </row>
    <row r="115" spans="1:8" x14ac:dyDescent="0.25">
      <c r="A115" s="8" t="s">
        <v>31</v>
      </c>
      <c r="B115" s="3"/>
      <c r="C115" s="3"/>
      <c r="D115" s="3"/>
      <c r="E115" s="3"/>
      <c r="F115" s="5"/>
      <c r="G115" s="5"/>
    </row>
    <row r="116" spans="1:8" x14ac:dyDescent="0.25">
      <c r="A116" s="3">
        <v>3419</v>
      </c>
      <c r="B116" s="3">
        <v>5222</v>
      </c>
      <c r="C116" s="3" t="s">
        <v>136</v>
      </c>
      <c r="D116" s="3"/>
      <c r="E116" s="3"/>
      <c r="F116" s="5"/>
      <c r="G116" s="5">
        <v>900000</v>
      </c>
      <c r="H116" s="24">
        <f>SUM(G116)</f>
        <v>900000</v>
      </c>
    </row>
    <row r="117" spans="1:8" x14ac:dyDescent="0.25">
      <c r="A117" s="8" t="s">
        <v>200</v>
      </c>
      <c r="B117" s="3"/>
      <c r="C117" s="3"/>
      <c r="D117" s="3"/>
      <c r="E117" s="3"/>
      <c r="F117" s="5"/>
      <c r="G117" s="5"/>
    </row>
    <row r="118" spans="1:8" x14ac:dyDescent="0.25">
      <c r="A118" s="3">
        <v>3421</v>
      </c>
      <c r="B118" s="3">
        <v>5139</v>
      </c>
      <c r="C118" s="3" t="s">
        <v>106</v>
      </c>
      <c r="D118" s="3"/>
      <c r="E118" s="3"/>
      <c r="F118" s="5"/>
      <c r="G118" s="5">
        <v>20000</v>
      </c>
    </row>
    <row r="119" spans="1:8" x14ac:dyDescent="0.25">
      <c r="A119" s="3"/>
      <c r="B119" s="3">
        <v>5169</v>
      </c>
      <c r="C119" s="3" t="s">
        <v>92</v>
      </c>
      <c r="D119" s="3"/>
      <c r="E119" s="3"/>
      <c r="F119" s="5"/>
      <c r="G119" s="5">
        <v>20000</v>
      </c>
      <c r="H119" s="1"/>
    </row>
    <row r="120" spans="1:8" x14ac:dyDescent="0.25">
      <c r="A120" s="3"/>
      <c r="B120" s="3">
        <v>5137</v>
      </c>
      <c r="C120" s="3" t="s">
        <v>55</v>
      </c>
      <c r="D120" s="3"/>
      <c r="E120" s="3"/>
      <c r="F120" s="5"/>
      <c r="G120" s="5">
        <v>10000</v>
      </c>
    </row>
    <row r="121" spans="1:8" x14ac:dyDescent="0.25">
      <c r="A121" s="3"/>
      <c r="B121" s="3">
        <v>5171</v>
      </c>
      <c r="C121" s="3" t="s">
        <v>65</v>
      </c>
      <c r="D121" s="3"/>
      <c r="E121" s="3"/>
      <c r="F121" s="5"/>
      <c r="G121" s="5">
        <v>20000</v>
      </c>
      <c r="H121" s="24">
        <f>SUM(G118:G121)</f>
        <v>70000</v>
      </c>
    </row>
    <row r="122" spans="1:8" x14ac:dyDescent="0.25">
      <c r="A122" s="8" t="s">
        <v>75</v>
      </c>
      <c r="B122" s="3"/>
      <c r="C122" s="3"/>
      <c r="D122" s="3"/>
      <c r="E122" s="3"/>
      <c r="F122" s="5"/>
      <c r="G122" s="5"/>
    </row>
    <row r="123" spans="1:8" x14ac:dyDescent="0.25">
      <c r="A123" s="8">
        <v>3429</v>
      </c>
      <c r="B123" s="3"/>
      <c r="C123" s="3" t="s">
        <v>183</v>
      </c>
      <c r="D123" s="3"/>
      <c r="E123" s="3"/>
      <c r="F123" s="5"/>
      <c r="G123" s="5">
        <v>500000</v>
      </c>
    </row>
    <row r="124" spans="1:8" x14ac:dyDescent="0.25">
      <c r="A124" s="3">
        <v>3429</v>
      </c>
      <c r="B124" s="3">
        <v>5222</v>
      </c>
      <c r="C124" s="3" t="s">
        <v>172</v>
      </c>
      <c r="D124" s="3"/>
      <c r="E124" s="3"/>
      <c r="F124" s="5"/>
      <c r="G124" s="5">
        <v>30000</v>
      </c>
      <c r="H124" s="24">
        <f>SUM(G123:G124)</f>
        <v>530000</v>
      </c>
    </row>
    <row r="125" spans="1:8" x14ac:dyDescent="0.25">
      <c r="A125" s="8" t="s">
        <v>32</v>
      </c>
      <c r="B125" s="3"/>
      <c r="C125" s="3"/>
      <c r="D125" s="3"/>
      <c r="E125" s="3"/>
      <c r="F125" s="5"/>
      <c r="G125" s="5"/>
    </row>
    <row r="126" spans="1:8" x14ac:dyDescent="0.25">
      <c r="A126" s="3">
        <v>3612</v>
      </c>
      <c r="B126" s="3">
        <v>5139</v>
      </c>
      <c r="C126" s="3" t="s">
        <v>39</v>
      </c>
      <c r="D126" s="3"/>
      <c r="E126" s="3"/>
      <c r="F126" s="5"/>
      <c r="G126" s="5">
        <v>50000</v>
      </c>
    </row>
    <row r="127" spans="1:8" x14ac:dyDescent="0.25">
      <c r="A127" s="3"/>
      <c r="B127" s="3">
        <v>5171</v>
      </c>
      <c r="C127" s="3" t="s">
        <v>65</v>
      </c>
      <c r="D127" s="3"/>
      <c r="E127" s="3"/>
      <c r="F127" s="5"/>
      <c r="G127" s="5">
        <v>50000</v>
      </c>
    </row>
    <row r="128" spans="1:8" x14ac:dyDescent="0.25">
      <c r="A128" s="3"/>
      <c r="B128" s="3">
        <v>5151</v>
      </c>
      <c r="C128" s="3" t="s">
        <v>33</v>
      </c>
      <c r="D128" s="3"/>
      <c r="E128" s="3"/>
      <c r="F128" s="5"/>
      <c r="G128" s="5">
        <v>10000</v>
      </c>
      <c r="H128" s="1"/>
    </row>
    <row r="129" spans="1:8" x14ac:dyDescent="0.25">
      <c r="A129" s="3"/>
      <c r="B129" s="3">
        <v>5153</v>
      </c>
      <c r="C129" s="3" t="s">
        <v>34</v>
      </c>
      <c r="D129" s="3"/>
      <c r="E129" s="3"/>
      <c r="F129" s="5"/>
      <c r="G129" s="5">
        <v>200000</v>
      </c>
    </row>
    <row r="130" spans="1:8" x14ac:dyDescent="0.25">
      <c r="A130" s="3"/>
      <c r="B130" s="3">
        <v>5154</v>
      </c>
      <c r="C130" s="3" t="s">
        <v>35</v>
      </c>
      <c r="D130" s="3"/>
      <c r="E130" s="3"/>
      <c r="F130" s="5"/>
      <c r="G130" s="5">
        <v>40000</v>
      </c>
    </row>
    <row r="131" spans="1:8" x14ac:dyDescent="0.25">
      <c r="A131" s="3"/>
      <c r="B131" s="3">
        <v>5169</v>
      </c>
      <c r="C131" s="3" t="s">
        <v>91</v>
      </c>
      <c r="D131" s="3"/>
      <c r="E131" s="3"/>
      <c r="F131" s="5"/>
      <c r="G131" s="5">
        <v>10000</v>
      </c>
    </row>
    <row r="132" spans="1:8" x14ac:dyDescent="0.25">
      <c r="A132" s="3"/>
      <c r="B132" s="3">
        <v>5199</v>
      </c>
      <c r="C132" s="3" t="s">
        <v>36</v>
      </c>
      <c r="D132" s="3"/>
      <c r="E132" s="3"/>
      <c r="F132" s="5"/>
      <c r="G132" s="5">
        <v>100000</v>
      </c>
      <c r="H132" s="24">
        <f>SUM(G126:G132)</f>
        <v>460000</v>
      </c>
    </row>
    <row r="133" spans="1:8" x14ac:dyDescent="0.25">
      <c r="A133" s="8" t="s">
        <v>64</v>
      </c>
      <c r="B133" s="3"/>
      <c r="C133" s="3"/>
      <c r="D133" s="3"/>
      <c r="E133" s="3"/>
      <c r="F133" s="5"/>
      <c r="G133" s="5"/>
    </row>
    <row r="134" spans="1:8" x14ac:dyDescent="0.25">
      <c r="A134" s="3">
        <v>3613</v>
      </c>
      <c r="B134" s="3">
        <v>5139</v>
      </c>
      <c r="C134" s="3" t="s">
        <v>39</v>
      </c>
      <c r="D134" s="3"/>
      <c r="E134" s="3"/>
      <c r="F134" s="5"/>
      <c r="G134" s="5">
        <v>10000</v>
      </c>
      <c r="H134" s="1"/>
    </row>
    <row r="135" spans="1:8" x14ac:dyDescent="0.25">
      <c r="A135" s="3"/>
      <c r="B135" s="3">
        <v>5151</v>
      </c>
      <c r="C135" s="3" t="s">
        <v>33</v>
      </c>
      <c r="D135" s="3"/>
      <c r="E135" s="3"/>
      <c r="F135" s="5"/>
      <c r="G135" s="5">
        <v>50000</v>
      </c>
    </row>
    <row r="136" spans="1:8" x14ac:dyDescent="0.25">
      <c r="A136" s="3"/>
      <c r="B136" s="3">
        <v>5153</v>
      </c>
      <c r="C136" s="3" t="s">
        <v>34</v>
      </c>
      <c r="D136" s="3"/>
      <c r="E136" s="3"/>
      <c r="F136" s="5"/>
      <c r="G136" s="5">
        <v>10000</v>
      </c>
    </row>
    <row r="137" spans="1:8" x14ac:dyDescent="0.25">
      <c r="A137" s="3"/>
      <c r="B137" s="3">
        <v>5154</v>
      </c>
      <c r="C137" s="3" t="s">
        <v>35</v>
      </c>
      <c r="D137" s="3"/>
      <c r="E137" s="3"/>
      <c r="F137" s="5"/>
      <c r="G137" s="5">
        <v>10000</v>
      </c>
    </row>
    <row r="138" spans="1:8" x14ac:dyDescent="0.25">
      <c r="A138" s="3"/>
      <c r="B138" s="3">
        <v>5171</v>
      </c>
      <c r="C138" s="3" t="s">
        <v>210</v>
      </c>
      <c r="D138" s="3"/>
      <c r="E138" s="3"/>
      <c r="F138" s="5"/>
      <c r="G138" s="5">
        <v>40000</v>
      </c>
    </row>
    <row r="139" spans="1:8" x14ac:dyDescent="0.25">
      <c r="A139" s="3"/>
      <c r="B139" s="3">
        <v>6121</v>
      </c>
      <c r="C139" s="3" t="s">
        <v>173</v>
      </c>
      <c r="D139" s="3"/>
      <c r="E139" s="3"/>
      <c r="F139" s="5"/>
      <c r="G139" s="5">
        <v>1000000</v>
      </c>
      <c r="H139" s="24">
        <f>SUM(G134:G139)</f>
        <v>1120000</v>
      </c>
    </row>
    <row r="140" spans="1:8" x14ac:dyDescent="0.25">
      <c r="A140" s="8" t="s">
        <v>37</v>
      </c>
      <c r="B140" s="3"/>
      <c r="C140" s="3"/>
      <c r="D140" s="3"/>
      <c r="E140" s="3"/>
      <c r="F140" s="5"/>
      <c r="G140" s="5"/>
      <c r="H140" s="1"/>
    </row>
    <row r="141" spans="1:8" x14ac:dyDescent="0.25">
      <c r="A141" s="3">
        <v>3631</v>
      </c>
      <c r="B141" s="3">
        <v>5139</v>
      </c>
      <c r="C141" s="3" t="s">
        <v>39</v>
      </c>
      <c r="D141" s="3"/>
      <c r="E141" s="3"/>
      <c r="F141" s="5"/>
      <c r="G141" s="5">
        <v>50000</v>
      </c>
    </row>
    <row r="142" spans="1:8" x14ac:dyDescent="0.25">
      <c r="A142" s="3"/>
      <c r="B142" s="3">
        <v>5154</v>
      </c>
      <c r="C142" s="3" t="s">
        <v>49</v>
      </c>
      <c r="D142" s="3"/>
      <c r="E142" s="3"/>
      <c r="F142" s="5"/>
      <c r="G142" s="5">
        <v>600000</v>
      </c>
    </row>
    <row r="143" spans="1:8" x14ac:dyDescent="0.25">
      <c r="A143" s="3"/>
      <c r="B143" s="3">
        <v>5171</v>
      </c>
      <c r="C143" s="3" t="s">
        <v>65</v>
      </c>
      <c r="D143" s="3"/>
      <c r="E143" s="3"/>
      <c r="F143" s="5"/>
      <c r="G143" s="5">
        <v>250000</v>
      </c>
    </row>
    <row r="144" spans="1:8" x14ac:dyDescent="0.25">
      <c r="A144" s="3"/>
      <c r="B144" s="3">
        <v>6121</v>
      </c>
      <c r="C144" s="3" t="s">
        <v>20</v>
      </c>
      <c r="D144" s="3" t="s">
        <v>201</v>
      </c>
      <c r="E144" s="3"/>
      <c r="F144" s="5"/>
      <c r="G144" s="5">
        <v>2000000</v>
      </c>
    </row>
    <row r="145" spans="1:8" x14ac:dyDescent="0.25">
      <c r="A145" s="3"/>
      <c r="B145" s="3"/>
      <c r="C145" s="3" t="s">
        <v>190</v>
      </c>
      <c r="D145" s="3"/>
      <c r="E145" s="3"/>
      <c r="F145" s="5"/>
      <c r="G145" s="5">
        <v>400000</v>
      </c>
      <c r="H145" s="24">
        <f>SUM(G141:G145)</f>
        <v>3300000</v>
      </c>
    </row>
    <row r="146" spans="1:8" x14ac:dyDescent="0.25">
      <c r="A146" s="8" t="s">
        <v>38</v>
      </c>
      <c r="B146" s="3"/>
      <c r="C146" s="3"/>
      <c r="D146" s="3"/>
      <c r="E146" s="3"/>
      <c r="F146" s="5"/>
      <c r="G146" s="5"/>
    </row>
    <row r="147" spans="1:8" x14ac:dyDescent="0.25">
      <c r="A147" s="3">
        <v>3632</v>
      </c>
      <c r="B147" s="3">
        <v>5021</v>
      </c>
      <c r="C147" s="3" t="s">
        <v>129</v>
      </c>
      <c r="D147" s="3"/>
      <c r="E147" s="3"/>
      <c r="F147" s="5"/>
      <c r="G147" s="5">
        <v>70000</v>
      </c>
      <c r="H147" s="1"/>
    </row>
    <row r="148" spans="1:8" x14ac:dyDescent="0.25">
      <c r="A148" s="3"/>
      <c r="B148" s="3">
        <v>5139</v>
      </c>
      <c r="C148" s="3" t="s">
        <v>39</v>
      </c>
      <c r="D148" s="3"/>
      <c r="E148" s="3"/>
      <c r="F148" s="5"/>
      <c r="G148" s="5">
        <v>30000</v>
      </c>
    </row>
    <row r="149" spans="1:8" x14ac:dyDescent="0.25">
      <c r="A149" s="3"/>
      <c r="B149" s="3">
        <v>5151</v>
      </c>
      <c r="C149" s="3" t="s">
        <v>89</v>
      </c>
      <c r="D149" s="3"/>
      <c r="E149" s="3"/>
      <c r="F149" s="5"/>
      <c r="G149" s="5">
        <v>2000</v>
      </c>
    </row>
    <row r="150" spans="1:8" x14ac:dyDescent="0.25">
      <c r="A150" s="3"/>
      <c r="B150" s="3">
        <v>5164</v>
      </c>
      <c r="C150" s="3" t="s">
        <v>111</v>
      </c>
      <c r="D150" s="3"/>
      <c r="E150" s="3"/>
      <c r="F150" s="5"/>
      <c r="G150" s="5">
        <v>500</v>
      </c>
      <c r="H150" s="5">
        <f>SUM(G147:G150)</f>
        <v>102500</v>
      </c>
    </row>
    <row r="151" spans="1:8" x14ac:dyDescent="0.25">
      <c r="A151" s="8" t="s">
        <v>93</v>
      </c>
      <c r="B151" s="3"/>
      <c r="C151" s="3"/>
      <c r="D151" s="3"/>
      <c r="E151" s="3"/>
      <c r="F151" s="5"/>
      <c r="G151" s="5"/>
    </row>
    <row r="152" spans="1:8" x14ac:dyDescent="0.25">
      <c r="A152" s="3">
        <v>3635</v>
      </c>
      <c r="B152" s="3"/>
      <c r="C152" s="3"/>
      <c r="D152" s="3"/>
      <c r="E152" s="3"/>
      <c r="F152" s="5"/>
      <c r="G152" s="5"/>
    </row>
    <row r="153" spans="1:8" x14ac:dyDescent="0.25">
      <c r="A153" s="8"/>
      <c r="B153" s="3">
        <v>6119</v>
      </c>
      <c r="C153" s="3" t="s">
        <v>120</v>
      </c>
      <c r="D153" s="3"/>
      <c r="E153" s="3"/>
      <c r="F153" s="5"/>
      <c r="G153" s="5">
        <v>700000</v>
      </c>
      <c r="H153" s="24">
        <f>SUM(G153)</f>
        <v>700000</v>
      </c>
    </row>
    <row r="154" spans="1:8" x14ac:dyDescent="0.25">
      <c r="A154" s="8" t="s">
        <v>68</v>
      </c>
      <c r="B154" s="3"/>
      <c r="C154" s="3"/>
      <c r="D154" s="3"/>
      <c r="E154" s="3"/>
      <c r="F154" s="5"/>
      <c r="G154" s="5"/>
    </row>
    <row r="155" spans="1:8" x14ac:dyDescent="0.25">
      <c r="A155" s="3">
        <v>3639</v>
      </c>
      <c r="B155" s="3">
        <v>5011</v>
      </c>
      <c r="C155" s="3" t="s">
        <v>76</v>
      </c>
      <c r="D155" s="3"/>
      <c r="E155" s="3"/>
      <c r="F155" s="5"/>
      <c r="G155" s="5">
        <v>2178000</v>
      </c>
    </row>
    <row r="156" spans="1:8" x14ac:dyDescent="0.25">
      <c r="A156" s="8"/>
      <c r="B156" s="3">
        <v>5031</v>
      </c>
      <c r="C156" s="3" t="s">
        <v>77</v>
      </c>
      <c r="D156" s="3"/>
      <c r="E156" s="3"/>
      <c r="F156" s="5"/>
      <c r="G156" s="5">
        <v>438020</v>
      </c>
    </row>
    <row r="157" spans="1:8" x14ac:dyDescent="0.25">
      <c r="A157" s="8"/>
      <c r="B157" s="3">
        <v>5032</v>
      </c>
      <c r="C157" s="3" t="s">
        <v>78</v>
      </c>
      <c r="D157" s="3"/>
      <c r="E157" s="3"/>
      <c r="F157" s="5"/>
      <c r="G157" s="5">
        <v>159720</v>
      </c>
    </row>
    <row r="158" spans="1:8" x14ac:dyDescent="0.25">
      <c r="A158" s="8"/>
      <c r="B158" s="3">
        <v>5133</v>
      </c>
      <c r="C158" s="3" t="s">
        <v>135</v>
      </c>
      <c r="D158" s="3"/>
      <c r="E158" s="3"/>
      <c r="F158" s="5"/>
      <c r="G158" s="5">
        <v>1000</v>
      </c>
    </row>
    <row r="159" spans="1:8" x14ac:dyDescent="0.25">
      <c r="A159" s="3"/>
      <c r="B159" s="3">
        <v>5134</v>
      </c>
      <c r="C159" s="3" t="s">
        <v>125</v>
      </c>
      <c r="D159" s="3"/>
      <c r="E159" s="3"/>
      <c r="F159" s="5"/>
      <c r="G159" s="5">
        <v>10000</v>
      </c>
    </row>
    <row r="160" spans="1:8" x14ac:dyDescent="0.25">
      <c r="A160" s="3"/>
      <c r="B160" s="3">
        <v>5139</v>
      </c>
      <c r="C160" s="3" t="s">
        <v>39</v>
      </c>
      <c r="D160" s="3"/>
      <c r="E160" s="3"/>
      <c r="F160" s="5"/>
      <c r="G160" s="5">
        <v>40000</v>
      </c>
    </row>
    <row r="161" spans="1:8" x14ac:dyDescent="0.25">
      <c r="A161" s="3"/>
      <c r="B161" s="3">
        <v>5151</v>
      </c>
      <c r="C161" s="3" t="s">
        <v>107</v>
      </c>
      <c r="D161" s="3"/>
      <c r="E161" s="3"/>
      <c r="F161" s="5"/>
      <c r="G161" s="5">
        <v>3000</v>
      </c>
      <c r="H161" s="1"/>
    </row>
    <row r="162" spans="1:8" x14ac:dyDescent="0.25">
      <c r="A162" s="3"/>
      <c r="B162" s="3">
        <v>5154</v>
      </c>
      <c r="C162" s="3" t="s">
        <v>40</v>
      </c>
      <c r="D162" s="3"/>
      <c r="E162" s="3"/>
      <c r="F162" s="5"/>
      <c r="G162" s="5">
        <v>35000</v>
      </c>
    </row>
    <row r="163" spans="1:8" x14ac:dyDescent="0.25">
      <c r="A163" s="3"/>
      <c r="B163" s="3">
        <v>5156</v>
      </c>
      <c r="C163" s="3" t="s">
        <v>41</v>
      </c>
      <c r="D163" s="3"/>
      <c r="E163" s="3"/>
      <c r="F163" s="5"/>
      <c r="G163" s="5">
        <v>50000</v>
      </c>
    </row>
    <row r="164" spans="1:8" x14ac:dyDescent="0.25">
      <c r="A164" s="3"/>
      <c r="B164" s="3">
        <v>5164</v>
      </c>
      <c r="C164" s="3" t="s">
        <v>85</v>
      </c>
      <c r="D164" s="3"/>
      <c r="E164" s="3"/>
      <c r="F164" s="5"/>
      <c r="G164" s="5">
        <v>32000</v>
      </c>
      <c r="H164" s="1"/>
    </row>
    <row r="165" spans="1:8" x14ac:dyDescent="0.25">
      <c r="A165" s="3"/>
      <c r="B165" s="3">
        <v>5171</v>
      </c>
      <c r="C165" s="3" t="s">
        <v>158</v>
      </c>
      <c r="D165" s="3"/>
      <c r="E165" s="3"/>
      <c r="F165" s="5"/>
      <c r="G165" s="5">
        <v>100000</v>
      </c>
      <c r="H165" s="24">
        <f>SUM(G155:G165)</f>
        <v>3046740</v>
      </c>
    </row>
    <row r="166" spans="1:8" x14ac:dyDescent="0.25">
      <c r="A166" s="8" t="s">
        <v>79</v>
      </c>
      <c r="B166" s="8"/>
      <c r="C166" s="8"/>
      <c r="D166" s="8"/>
      <c r="E166" s="8"/>
      <c r="F166" s="5"/>
      <c r="G166" s="5"/>
    </row>
    <row r="167" spans="1:8" x14ac:dyDescent="0.25">
      <c r="A167" s="3">
        <v>3721</v>
      </c>
      <c r="B167" s="3">
        <v>5169</v>
      </c>
      <c r="C167" s="3" t="s">
        <v>80</v>
      </c>
      <c r="D167" s="3"/>
      <c r="E167" s="3"/>
      <c r="F167" s="5"/>
      <c r="G167" s="5">
        <v>125000</v>
      </c>
      <c r="H167" s="5">
        <f>SUM(G167)</f>
        <v>125000</v>
      </c>
    </row>
    <row r="168" spans="1:8" x14ac:dyDescent="0.25">
      <c r="A168" s="8" t="s">
        <v>42</v>
      </c>
      <c r="B168" s="3"/>
      <c r="C168" s="3"/>
      <c r="D168" s="3"/>
      <c r="E168" s="3"/>
      <c r="F168" s="5"/>
      <c r="G168" s="5"/>
    </row>
    <row r="169" spans="1:8" x14ac:dyDescent="0.25">
      <c r="A169" s="3">
        <v>3722</v>
      </c>
      <c r="B169" s="3">
        <v>5021</v>
      </c>
      <c r="C169" s="3" t="s">
        <v>123</v>
      </c>
      <c r="D169" s="3"/>
      <c r="E169" s="3"/>
      <c r="F169" s="5"/>
      <c r="G169" s="5">
        <v>70000</v>
      </c>
    </row>
    <row r="170" spans="1:8" x14ac:dyDescent="0.25">
      <c r="A170" s="3"/>
      <c r="B170" s="3">
        <v>5139</v>
      </c>
      <c r="C170" s="3" t="s">
        <v>43</v>
      </c>
      <c r="D170" s="3"/>
      <c r="E170" s="3"/>
      <c r="F170" s="5"/>
      <c r="G170" s="5">
        <v>130000</v>
      </c>
      <c r="H170" s="1"/>
    </row>
    <row r="171" spans="1:8" x14ac:dyDescent="0.25">
      <c r="A171" s="3"/>
      <c r="B171" s="3">
        <v>5156</v>
      </c>
      <c r="C171" s="3" t="s">
        <v>44</v>
      </c>
      <c r="D171" s="3"/>
      <c r="E171" s="3"/>
      <c r="F171" s="5"/>
      <c r="G171" s="5">
        <v>40000</v>
      </c>
    </row>
    <row r="172" spans="1:8" x14ac:dyDescent="0.25">
      <c r="A172" s="3"/>
      <c r="B172" s="3">
        <v>5164</v>
      </c>
      <c r="C172" s="3" t="s">
        <v>45</v>
      </c>
      <c r="D172" s="3"/>
      <c r="E172" s="3"/>
      <c r="F172"/>
      <c r="G172" s="5">
        <v>66000</v>
      </c>
    </row>
    <row r="173" spans="1:8" x14ac:dyDescent="0.25">
      <c r="A173" s="3"/>
      <c r="B173" s="3">
        <v>6122</v>
      </c>
      <c r="C173" s="3" t="s">
        <v>169</v>
      </c>
      <c r="D173" s="3"/>
      <c r="E173" s="3"/>
      <c r="F173" s="5"/>
      <c r="G173" s="5">
        <v>60000</v>
      </c>
      <c r="H173" s="1"/>
    </row>
    <row r="174" spans="1:8" x14ac:dyDescent="0.25">
      <c r="A174" s="3"/>
      <c r="B174" s="3">
        <v>5169</v>
      </c>
      <c r="C174" s="3" t="s">
        <v>46</v>
      </c>
      <c r="D174" s="3"/>
      <c r="E174" s="3"/>
      <c r="F174" s="5"/>
      <c r="G174" s="5">
        <v>5640000</v>
      </c>
      <c r="H174" s="24">
        <f>SUM(G169:G174)</f>
        <v>6006000</v>
      </c>
    </row>
    <row r="175" spans="1:8" x14ac:dyDescent="0.25">
      <c r="A175" s="8" t="s">
        <v>90</v>
      </c>
      <c r="B175" s="3"/>
      <c r="C175" s="3"/>
      <c r="D175" s="3"/>
      <c r="E175" s="3"/>
      <c r="F175" s="5"/>
      <c r="G175" s="5"/>
    </row>
    <row r="176" spans="1:8" x14ac:dyDescent="0.25">
      <c r="A176" s="3">
        <v>3725</v>
      </c>
      <c r="B176" s="3">
        <v>5169</v>
      </c>
      <c r="C176" s="3" t="s">
        <v>102</v>
      </c>
      <c r="D176" s="3"/>
      <c r="E176" s="3"/>
      <c r="F176" s="5"/>
      <c r="G176" s="5">
        <v>2700000</v>
      </c>
      <c r="H176" s="24">
        <f>SUM(G176)</f>
        <v>2700000</v>
      </c>
    </row>
    <row r="177" spans="1:10" x14ac:dyDescent="0.25">
      <c r="A177" s="8" t="s">
        <v>47</v>
      </c>
      <c r="B177" s="3"/>
      <c r="C177" s="8" t="s">
        <v>118</v>
      </c>
      <c r="D177" s="8"/>
      <c r="E177" s="8"/>
      <c r="F177" s="5"/>
      <c r="G177" s="5"/>
    </row>
    <row r="178" spans="1:10" x14ac:dyDescent="0.25">
      <c r="A178" s="3">
        <v>3745</v>
      </c>
      <c r="B178" s="3">
        <v>5021</v>
      </c>
      <c r="C178" s="3" t="s">
        <v>117</v>
      </c>
      <c r="D178" s="3"/>
      <c r="E178" s="3"/>
      <c r="F178" s="5"/>
      <c r="G178" s="5">
        <v>140000</v>
      </c>
    </row>
    <row r="179" spans="1:10" x14ac:dyDescent="0.25">
      <c r="A179" s="3"/>
      <c r="B179" s="3">
        <v>5137</v>
      </c>
      <c r="C179" s="3" t="s">
        <v>159</v>
      </c>
      <c r="D179" s="3"/>
      <c r="E179" s="3"/>
      <c r="F179" s="5"/>
      <c r="G179" s="5">
        <v>100000</v>
      </c>
    </row>
    <row r="180" spans="1:10" x14ac:dyDescent="0.25">
      <c r="A180" s="3"/>
      <c r="B180" s="3">
        <v>5139</v>
      </c>
      <c r="C180" s="3" t="s">
        <v>115</v>
      </c>
      <c r="D180" s="3"/>
      <c r="E180" s="3"/>
      <c r="F180" s="5"/>
      <c r="G180" s="5">
        <v>90000</v>
      </c>
      <c r="J180" s="17"/>
    </row>
    <row r="181" spans="1:10" x14ac:dyDescent="0.25">
      <c r="A181" s="3"/>
      <c r="B181" s="3">
        <v>5156</v>
      </c>
      <c r="C181" s="3" t="s">
        <v>44</v>
      </c>
      <c r="D181" s="3"/>
      <c r="E181" s="3"/>
      <c r="F181" s="5"/>
      <c r="G181" s="5">
        <v>50000</v>
      </c>
    </row>
    <row r="182" spans="1:10" x14ac:dyDescent="0.25">
      <c r="A182" s="3"/>
      <c r="B182" s="3">
        <v>5164</v>
      </c>
      <c r="C182" s="3" t="s">
        <v>160</v>
      </c>
      <c r="D182" s="3"/>
      <c r="E182" s="3"/>
      <c r="F182" s="5"/>
      <c r="G182" s="5">
        <v>500</v>
      </c>
      <c r="H182" s="1"/>
    </row>
    <row r="183" spans="1:10" x14ac:dyDescent="0.25">
      <c r="A183" s="3"/>
      <c r="B183" s="3">
        <v>5169</v>
      </c>
      <c r="C183" s="3" t="s">
        <v>155</v>
      </c>
      <c r="D183" s="3"/>
      <c r="E183" s="3"/>
      <c r="F183" s="5"/>
      <c r="G183" s="5">
        <v>2000000</v>
      </c>
    </row>
    <row r="184" spans="1:10" x14ac:dyDescent="0.25">
      <c r="A184" s="3"/>
      <c r="B184" s="3">
        <v>5171</v>
      </c>
      <c r="C184" s="3" t="s">
        <v>94</v>
      </c>
      <c r="D184" s="3"/>
      <c r="E184" s="3"/>
      <c r="F184" s="5"/>
      <c r="G184" s="5">
        <v>40000</v>
      </c>
      <c r="H184" s="1"/>
    </row>
    <row r="185" spans="1:10" x14ac:dyDescent="0.25">
      <c r="A185" s="3"/>
      <c r="B185" s="3">
        <v>6121</v>
      </c>
      <c r="C185" s="3" t="s">
        <v>147</v>
      </c>
      <c r="D185" s="3"/>
      <c r="E185" s="3"/>
      <c r="F185" s="5"/>
      <c r="G185" s="5">
        <v>2600000</v>
      </c>
      <c r="H185" s="24">
        <f>SUM(G178:G185)</f>
        <v>5020500</v>
      </c>
    </row>
    <row r="186" spans="1:10" x14ac:dyDescent="0.25">
      <c r="A186" s="8" t="s">
        <v>96</v>
      </c>
      <c r="B186" s="3"/>
      <c r="C186" s="3"/>
      <c r="D186" s="3"/>
      <c r="E186" s="3"/>
      <c r="F186" s="5"/>
      <c r="G186" s="5"/>
    </row>
    <row r="187" spans="1:10" x14ac:dyDescent="0.25">
      <c r="A187" s="3">
        <v>4339</v>
      </c>
      <c r="B187" s="3">
        <v>5499</v>
      </c>
      <c r="C187" s="3" t="s">
        <v>95</v>
      </c>
      <c r="D187" s="3"/>
      <c r="E187" s="3"/>
      <c r="F187" s="5"/>
      <c r="G187" s="5">
        <v>30000</v>
      </c>
      <c r="H187" s="24">
        <f>SUM(G187)</f>
        <v>30000</v>
      </c>
    </row>
    <row r="188" spans="1:10" s="4" customFormat="1" x14ac:dyDescent="0.25">
      <c r="A188" s="8" t="s">
        <v>97</v>
      </c>
      <c r="B188" s="8"/>
      <c r="C188" s="8"/>
      <c r="D188" s="8"/>
      <c r="E188" s="8"/>
      <c r="F188" s="5"/>
      <c r="G188" s="5"/>
      <c r="H188"/>
    </row>
    <row r="189" spans="1:10" x14ac:dyDescent="0.25">
      <c r="A189" s="3">
        <v>4399</v>
      </c>
      <c r="B189" s="3">
        <v>5499</v>
      </c>
      <c r="C189" s="3" t="s">
        <v>177</v>
      </c>
      <c r="D189" s="3"/>
      <c r="E189" s="3"/>
      <c r="F189" s="5"/>
      <c r="G189" s="5">
        <v>220000</v>
      </c>
      <c r="H189" s="5">
        <f>SUM(G189)</f>
        <v>220000</v>
      </c>
    </row>
    <row r="190" spans="1:10" x14ac:dyDescent="0.25">
      <c r="A190" s="8" t="s">
        <v>87</v>
      </c>
      <c r="B190" s="3"/>
      <c r="C190" s="3"/>
      <c r="D190" s="3"/>
      <c r="E190" s="3"/>
      <c r="F190" s="5"/>
      <c r="G190" s="5"/>
    </row>
    <row r="191" spans="1:10" x14ac:dyDescent="0.25">
      <c r="A191" s="3">
        <v>4351</v>
      </c>
      <c r="B191" s="3">
        <v>5222</v>
      </c>
      <c r="C191" s="3" t="s">
        <v>148</v>
      </c>
      <c r="D191" s="3"/>
      <c r="E191" s="3"/>
      <c r="F191" s="5"/>
      <c r="G191" s="5">
        <v>450000</v>
      </c>
      <c r="H191" s="24">
        <f>SUM(G191)</f>
        <v>450000</v>
      </c>
    </row>
    <row r="192" spans="1:10" x14ac:dyDescent="0.25">
      <c r="A192" s="8" t="s">
        <v>98</v>
      </c>
      <c r="B192" s="3"/>
      <c r="C192" s="3"/>
      <c r="D192" s="3"/>
      <c r="E192" s="3"/>
      <c r="F192" s="5"/>
      <c r="G192" s="5"/>
      <c r="H192" s="24"/>
    </row>
    <row r="193" spans="1:8" x14ac:dyDescent="0.25">
      <c r="A193" s="3">
        <v>5212</v>
      </c>
      <c r="B193" s="3">
        <v>5169</v>
      </c>
      <c r="C193" s="3" t="s">
        <v>99</v>
      </c>
      <c r="D193" s="3"/>
      <c r="E193" s="3"/>
      <c r="F193" s="5"/>
      <c r="G193" s="5">
        <v>6000</v>
      </c>
      <c r="H193" s="5">
        <f>SUM(G193)</f>
        <v>6000</v>
      </c>
    </row>
    <row r="194" spans="1:8" x14ac:dyDescent="0.25">
      <c r="A194" s="8" t="s">
        <v>137</v>
      </c>
      <c r="B194" s="3"/>
      <c r="C194" s="3"/>
      <c r="D194" s="3"/>
      <c r="E194" s="3"/>
      <c r="F194" s="5"/>
      <c r="G194" s="5"/>
    </row>
    <row r="195" spans="1:8" x14ac:dyDescent="0.25">
      <c r="A195" s="3">
        <v>5311</v>
      </c>
      <c r="B195" s="3">
        <v>5321</v>
      </c>
      <c r="C195" s="3" t="s">
        <v>69</v>
      </c>
      <c r="D195" s="3"/>
      <c r="E195" s="3"/>
      <c r="F195" s="5"/>
      <c r="G195" s="5">
        <v>720000</v>
      </c>
    </row>
    <row r="196" spans="1:8" x14ac:dyDescent="0.25">
      <c r="A196" s="3"/>
      <c r="B196" s="3">
        <v>6122</v>
      </c>
      <c r="C196" s="3" t="s">
        <v>144</v>
      </c>
      <c r="D196" s="3"/>
      <c r="E196" s="3"/>
      <c r="F196" s="5"/>
      <c r="G196" s="5">
        <v>1200000</v>
      </c>
      <c r="H196" s="24">
        <f>SUM(G195:G196)</f>
        <v>1920000</v>
      </c>
    </row>
    <row r="197" spans="1:8" x14ac:dyDescent="0.25">
      <c r="A197" s="8" t="s">
        <v>178</v>
      </c>
      <c r="B197" s="3"/>
      <c r="C197" s="3"/>
      <c r="D197" s="3"/>
      <c r="E197" s="3"/>
      <c r="F197" s="5"/>
      <c r="G197" s="5"/>
    </row>
    <row r="198" spans="1:8" x14ac:dyDescent="0.25">
      <c r="A198" s="3">
        <v>5512</v>
      </c>
      <c r="B198" s="3">
        <v>5038</v>
      </c>
      <c r="C198" s="3" t="s">
        <v>48</v>
      </c>
      <c r="D198" s="3"/>
      <c r="E198" s="3"/>
      <c r="F198" s="5"/>
      <c r="G198" s="5">
        <v>15000</v>
      </c>
    </row>
    <row r="199" spans="1:8" x14ac:dyDescent="0.25">
      <c r="A199" s="3"/>
      <c r="B199" s="3">
        <v>5153</v>
      </c>
      <c r="C199" s="3" t="s">
        <v>34</v>
      </c>
      <c r="D199" s="3"/>
      <c r="E199" s="3"/>
      <c r="F199" s="5"/>
      <c r="G199" s="5">
        <v>25000</v>
      </c>
    </row>
    <row r="200" spans="1:8" x14ac:dyDescent="0.25">
      <c r="A200" s="3"/>
      <c r="B200" s="3">
        <v>5154</v>
      </c>
      <c r="C200" s="3" t="s">
        <v>49</v>
      </c>
      <c r="D200" s="3"/>
      <c r="E200" s="3"/>
      <c r="F200" s="5"/>
      <c r="G200" s="5">
        <v>20000</v>
      </c>
    </row>
    <row r="201" spans="1:8" x14ac:dyDescent="0.25">
      <c r="A201" s="3"/>
      <c r="B201" s="3">
        <v>5171</v>
      </c>
      <c r="C201" s="3" t="s">
        <v>65</v>
      </c>
      <c r="D201" s="3"/>
      <c r="E201" s="3"/>
      <c r="F201" s="5"/>
      <c r="G201" s="5">
        <v>250000</v>
      </c>
    </row>
    <row r="202" spans="1:8" x14ac:dyDescent="0.25">
      <c r="A202" s="3"/>
      <c r="B202" s="3">
        <v>5222</v>
      </c>
      <c r="C202" s="3" t="s">
        <v>50</v>
      </c>
      <c r="D202" s="3"/>
      <c r="E202" s="3"/>
      <c r="F202" s="5"/>
      <c r="G202" s="5"/>
    </row>
    <row r="203" spans="1:8" x14ac:dyDescent="0.25">
      <c r="A203" s="3"/>
      <c r="B203" s="3"/>
      <c r="C203" s="3" t="s">
        <v>142</v>
      </c>
      <c r="D203" s="3"/>
      <c r="E203" s="3"/>
      <c r="F203" s="5"/>
      <c r="G203" s="5">
        <v>155000</v>
      </c>
    </row>
    <row r="204" spans="1:8" x14ac:dyDescent="0.25">
      <c r="A204" s="3"/>
      <c r="B204" s="3"/>
      <c r="C204" s="3" t="s">
        <v>143</v>
      </c>
      <c r="D204" s="3"/>
      <c r="E204" s="3"/>
      <c r="F204" s="5"/>
      <c r="G204" s="5">
        <v>155000</v>
      </c>
    </row>
    <row r="205" spans="1:8" x14ac:dyDescent="0.25">
      <c r="A205" s="3"/>
      <c r="B205" s="3"/>
      <c r="C205" s="3" t="s">
        <v>128</v>
      </c>
      <c r="D205" s="3" t="s">
        <v>174</v>
      </c>
      <c r="E205" s="3"/>
      <c r="F205" s="5"/>
      <c r="G205" s="5">
        <v>1000000</v>
      </c>
      <c r="H205" s="24">
        <f>SUM(G198:G205)</f>
        <v>1620000</v>
      </c>
    </row>
    <row r="206" spans="1:8" x14ac:dyDescent="0.25">
      <c r="A206" s="8" t="s">
        <v>51</v>
      </c>
      <c r="B206" s="3"/>
      <c r="C206" s="3"/>
      <c r="D206" s="3"/>
      <c r="E206" s="3"/>
      <c r="F206" s="5"/>
      <c r="G206" s="5"/>
    </row>
    <row r="207" spans="1:8" x14ac:dyDescent="0.25">
      <c r="A207" s="3">
        <v>6112</v>
      </c>
      <c r="B207" s="3">
        <v>5023</v>
      </c>
      <c r="C207" s="3" t="s">
        <v>76</v>
      </c>
      <c r="D207" s="3"/>
      <c r="E207" s="3"/>
      <c r="F207" s="5"/>
      <c r="G207" s="5">
        <v>2800000</v>
      </c>
    </row>
    <row r="208" spans="1:8" x14ac:dyDescent="0.25">
      <c r="A208" s="3"/>
      <c r="B208" s="3">
        <v>5031</v>
      </c>
      <c r="C208" s="3" t="s">
        <v>77</v>
      </c>
      <c r="D208" s="3"/>
      <c r="E208" s="3"/>
      <c r="F208" s="5"/>
      <c r="G208" s="5">
        <v>462000</v>
      </c>
    </row>
    <row r="209" spans="1:8" x14ac:dyDescent="0.25">
      <c r="A209" s="3"/>
      <c r="B209" s="3">
        <v>5032</v>
      </c>
      <c r="C209" s="3" t="s">
        <v>78</v>
      </c>
      <c r="D209" s="3"/>
      <c r="E209" s="3"/>
      <c r="F209" s="5"/>
      <c r="G209" s="5">
        <v>235000</v>
      </c>
      <c r="H209" s="24">
        <f>SUM(G207:G209)</f>
        <v>3497000</v>
      </c>
    </row>
    <row r="210" spans="1:8" x14ac:dyDescent="0.25">
      <c r="A210" s="8" t="s">
        <v>52</v>
      </c>
      <c r="B210" s="3"/>
      <c r="C210" s="3"/>
      <c r="D210" s="3"/>
      <c r="E210" s="3"/>
      <c r="F210" s="5"/>
      <c r="G210" s="5"/>
    </row>
    <row r="211" spans="1:8" x14ac:dyDescent="0.25">
      <c r="A211" s="3">
        <v>6171</v>
      </c>
      <c r="B211" s="3">
        <v>5011</v>
      </c>
      <c r="C211" s="3" t="s">
        <v>76</v>
      </c>
      <c r="D211" s="3"/>
      <c r="E211" s="3"/>
      <c r="F211" s="5"/>
      <c r="G211" s="5">
        <v>3300000</v>
      </c>
    </row>
    <row r="212" spans="1:8" x14ac:dyDescent="0.25">
      <c r="A212" s="3"/>
      <c r="B212" s="3">
        <v>5021</v>
      </c>
      <c r="C212" s="3" t="s">
        <v>117</v>
      </c>
      <c r="D212" s="3"/>
      <c r="E212" s="3"/>
      <c r="F212" s="5"/>
      <c r="G212" s="5">
        <v>550000</v>
      </c>
    </row>
    <row r="213" spans="1:8" x14ac:dyDescent="0.25">
      <c r="A213" s="3"/>
      <c r="B213" s="3">
        <v>5031</v>
      </c>
      <c r="C213" s="3" t="s">
        <v>53</v>
      </c>
      <c r="D213" s="3"/>
      <c r="E213" s="3"/>
      <c r="F213" s="5"/>
      <c r="G213" s="5">
        <v>800000</v>
      </c>
    </row>
    <row r="214" spans="1:8" x14ac:dyDescent="0.25">
      <c r="A214" s="3"/>
      <c r="B214" s="3">
        <v>5032</v>
      </c>
      <c r="C214" s="3" t="s">
        <v>54</v>
      </c>
      <c r="D214" s="3"/>
      <c r="E214" s="3"/>
      <c r="F214" s="5"/>
      <c r="G214" s="5">
        <v>300000</v>
      </c>
    </row>
    <row r="215" spans="1:8" x14ac:dyDescent="0.25">
      <c r="A215" s="3"/>
      <c r="B215" s="3">
        <v>5038</v>
      </c>
      <c r="C215" s="3" t="s">
        <v>162</v>
      </c>
      <c r="D215" s="3"/>
      <c r="E215" s="3"/>
      <c r="F215" s="5"/>
      <c r="G215" s="5">
        <v>25000</v>
      </c>
    </row>
    <row r="216" spans="1:8" x14ac:dyDescent="0.25">
      <c r="A216" s="3"/>
      <c r="B216" s="3">
        <v>5133</v>
      </c>
      <c r="C216" s="3" t="s">
        <v>135</v>
      </c>
      <c r="D216" s="3"/>
      <c r="E216" s="3"/>
      <c r="F216" s="5"/>
      <c r="G216" s="5">
        <v>1000</v>
      </c>
    </row>
    <row r="217" spans="1:8" x14ac:dyDescent="0.25">
      <c r="A217" s="3"/>
      <c r="B217" s="3">
        <v>5136</v>
      </c>
      <c r="C217" s="3" t="s">
        <v>138</v>
      </c>
      <c r="D217" s="3"/>
      <c r="E217" s="3"/>
      <c r="F217" s="5"/>
      <c r="G217" s="5">
        <v>20000</v>
      </c>
    </row>
    <row r="218" spans="1:8" x14ac:dyDescent="0.25">
      <c r="A218" s="3"/>
      <c r="B218" s="3">
        <v>5137</v>
      </c>
      <c r="C218" s="3" t="s">
        <v>55</v>
      </c>
      <c r="D218" s="3"/>
      <c r="E218" s="3"/>
      <c r="F218" s="5"/>
      <c r="G218" s="5">
        <v>200000</v>
      </c>
    </row>
    <row r="219" spans="1:8" x14ac:dyDescent="0.25">
      <c r="A219" s="3"/>
      <c r="B219" s="3">
        <v>5139</v>
      </c>
      <c r="C219" s="3" t="s">
        <v>56</v>
      </c>
      <c r="D219" s="3"/>
      <c r="E219" s="3"/>
      <c r="F219" s="5"/>
      <c r="G219" s="5">
        <v>250000</v>
      </c>
    </row>
    <row r="220" spans="1:8" x14ac:dyDescent="0.25">
      <c r="A220" s="3"/>
      <c r="B220" s="3">
        <v>5151</v>
      </c>
      <c r="C220" s="3" t="s">
        <v>57</v>
      </c>
      <c r="D220" s="3"/>
      <c r="E220" s="3"/>
      <c r="F220" s="5"/>
      <c r="G220" s="5">
        <v>15000</v>
      </c>
    </row>
    <row r="221" spans="1:8" x14ac:dyDescent="0.25">
      <c r="A221" s="3"/>
      <c r="B221" s="3">
        <v>5153</v>
      </c>
      <c r="C221" s="3" t="s">
        <v>34</v>
      </c>
      <c r="D221" s="3"/>
      <c r="E221" s="3"/>
      <c r="F221" s="5"/>
      <c r="G221" s="5">
        <v>100000</v>
      </c>
    </row>
    <row r="222" spans="1:8" x14ac:dyDescent="0.25">
      <c r="A222" s="3"/>
      <c r="B222" s="3">
        <v>5154</v>
      </c>
      <c r="C222" s="3" t="s">
        <v>49</v>
      </c>
      <c r="D222" s="3"/>
      <c r="E222" s="3"/>
      <c r="F222" s="5"/>
      <c r="G222" s="5">
        <v>200000</v>
      </c>
    </row>
    <row r="223" spans="1:8" x14ac:dyDescent="0.25">
      <c r="A223" s="3"/>
      <c r="B223" s="3">
        <v>5156</v>
      </c>
      <c r="C223" s="3" t="s">
        <v>44</v>
      </c>
      <c r="D223" s="3"/>
      <c r="E223" s="3"/>
      <c r="F223" s="5"/>
      <c r="G223" s="5">
        <v>10000</v>
      </c>
    </row>
    <row r="224" spans="1:8" x14ac:dyDescent="0.25">
      <c r="A224" s="3"/>
      <c r="B224" s="3">
        <v>5161</v>
      </c>
      <c r="C224" s="3" t="s">
        <v>58</v>
      </c>
      <c r="D224" s="3"/>
      <c r="E224" s="3"/>
      <c r="F224" s="5"/>
      <c r="G224" s="5">
        <v>30000</v>
      </c>
    </row>
    <row r="225" spans="1:8" x14ac:dyDescent="0.25">
      <c r="A225" s="3"/>
      <c r="B225" s="3">
        <v>5162</v>
      </c>
      <c r="C225" s="3" t="s">
        <v>59</v>
      </c>
      <c r="D225" s="3"/>
      <c r="E225" s="3"/>
      <c r="F225" s="5"/>
      <c r="G225" s="5">
        <v>150000</v>
      </c>
    </row>
    <row r="226" spans="1:8" x14ac:dyDescent="0.25">
      <c r="A226" s="3"/>
      <c r="B226" s="3">
        <v>5164</v>
      </c>
      <c r="C226" s="3" t="s">
        <v>163</v>
      </c>
      <c r="D226" s="3"/>
      <c r="E226" s="3"/>
      <c r="F226" s="5"/>
      <c r="G226" s="5">
        <v>22000</v>
      </c>
    </row>
    <row r="227" spans="1:8" x14ac:dyDescent="0.25">
      <c r="A227" s="3"/>
      <c r="B227" s="3">
        <v>5166</v>
      </c>
      <c r="C227" s="3" t="s">
        <v>60</v>
      </c>
      <c r="D227" s="3"/>
      <c r="E227" s="3"/>
      <c r="F227" s="5"/>
      <c r="G227" s="5">
        <v>800000</v>
      </c>
    </row>
    <row r="228" spans="1:8" x14ac:dyDescent="0.25">
      <c r="A228" s="3"/>
      <c r="B228" s="3">
        <v>5167</v>
      </c>
      <c r="C228" s="3" t="s">
        <v>61</v>
      </c>
      <c r="D228" s="3"/>
      <c r="E228" s="3"/>
      <c r="F228" s="5"/>
      <c r="G228" s="5">
        <v>150000</v>
      </c>
    </row>
    <row r="229" spans="1:8" x14ac:dyDescent="0.25">
      <c r="A229" s="3"/>
      <c r="B229" s="3">
        <v>5168</v>
      </c>
      <c r="C229" s="3" t="s">
        <v>130</v>
      </c>
      <c r="D229" s="3"/>
      <c r="E229" s="3"/>
      <c r="F229" s="5"/>
      <c r="G229" s="5">
        <v>420000</v>
      </c>
    </row>
    <row r="230" spans="1:8" x14ac:dyDescent="0.25">
      <c r="A230" s="3"/>
      <c r="B230" s="3">
        <v>5169</v>
      </c>
      <c r="C230" s="3" t="s">
        <v>156</v>
      </c>
      <c r="D230" s="3"/>
      <c r="E230" s="3"/>
      <c r="F230" s="5"/>
      <c r="G230" s="5">
        <v>1000000</v>
      </c>
    </row>
    <row r="231" spans="1:8" x14ac:dyDescent="0.25">
      <c r="A231" s="3"/>
      <c r="B231" s="3">
        <v>5171</v>
      </c>
      <c r="C231" s="3" t="s">
        <v>211</v>
      </c>
      <c r="D231" s="3"/>
      <c r="E231" s="3"/>
      <c r="F231" s="5"/>
      <c r="G231" s="5">
        <v>800000</v>
      </c>
    </row>
    <row r="232" spans="1:8" x14ac:dyDescent="0.25">
      <c r="A232" s="3"/>
      <c r="B232" s="3">
        <v>5172</v>
      </c>
      <c r="C232" s="3" t="s">
        <v>62</v>
      </c>
      <c r="D232" s="3"/>
      <c r="E232" s="3"/>
      <c r="F232" s="5"/>
      <c r="G232" s="5">
        <v>30000</v>
      </c>
    </row>
    <row r="233" spans="1:8" x14ac:dyDescent="0.25">
      <c r="A233" s="3"/>
      <c r="B233" s="3">
        <v>5173</v>
      </c>
      <c r="C233" s="3" t="s">
        <v>81</v>
      </c>
      <c r="D233" s="3"/>
      <c r="E233" s="3"/>
      <c r="F233" s="5"/>
      <c r="G233" s="5">
        <v>95000</v>
      </c>
    </row>
    <row r="234" spans="1:8" x14ac:dyDescent="0.25">
      <c r="A234" s="3"/>
      <c r="B234" s="3">
        <v>5175</v>
      </c>
      <c r="C234" s="3" t="s">
        <v>63</v>
      </c>
      <c r="D234" s="3"/>
      <c r="E234" s="3"/>
      <c r="F234" s="5"/>
      <c r="G234" s="5">
        <v>150000</v>
      </c>
    </row>
    <row r="235" spans="1:8" x14ac:dyDescent="0.25">
      <c r="A235" s="3"/>
      <c r="B235" s="3">
        <v>5179</v>
      </c>
      <c r="C235" s="3" t="s">
        <v>164</v>
      </c>
      <c r="D235" s="3"/>
      <c r="E235" s="3"/>
      <c r="F235" s="5"/>
      <c r="G235" s="5">
        <v>40000</v>
      </c>
    </row>
    <row r="236" spans="1:8" x14ac:dyDescent="0.25">
      <c r="A236" s="3"/>
      <c r="B236" s="3">
        <v>5192</v>
      </c>
      <c r="C236" s="3" t="s">
        <v>150</v>
      </c>
      <c r="D236" s="3"/>
      <c r="E236" s="3"/>
      <c r="F236" s="5"/>
      <c r="G236" s="5">
        <v>50000</v>
      </c>
    </row>
    <row r="237" spans="1:8" x14ac:dyDescent="0.25">
      <c r="A237" s="3"/>
      <c r="B237" s="3">
        <v>5221</v>
      </c>
      <c r="C237" s="3" t="s">
        <v>165</v>
      </c>
      <c r="D237" s="3"/>
      <c r="E237" s="3"/>
      <c r="F237" s="5"/>
      <c r="G237" s="5">
        <v>35000</v>
      </c>
    </row>
    <row r="238" spans="1:8" x14ac:dyDescent="0.25">
      <c r="A238" s="3"/>
      <c r="B238" s="3">
        <v>5222</v>
      </c>
      <c r="C238" s="3" t="s">
        <v>166</v>
      </c>
      <c r="D238" s="3"/>
      <c r="E238" s="3"/>
      <c r="F238" s="5"/>
      <c r="G238" s="5">
        <v>2000</v>
      </c>
    </row>
    <row r="239" spans="1:8" x14ac:dyDescent="0.25">
      <c r="A239" s="3"/>
      <c r="B239" s="3">
        <v>5229</v>
      </c>
      <c r="C239" s="3" t="s">
        <v>167</v>
      </c>
      <c r="D239" s="3"/>
      <c r="E239" s="3"/>
      <c r="F239" s="5"/>
      <c r="G239" s="5">
        <v>6000</v>
      </c>
    </row>
    <row r="240" spans="1:8" x14ac:dyDescent="0.25">
      <c r="A240" s="3"/>
      <c r="B240" s="3">
        <v>5321</v>
      </c>
      <c r="C240" s="3" t="s">
        <v>112</v>
      </c>
      <c r="D240" s="3"/>
      <c r="E240" s="3"/>
      <c r="F240" s="5"/>
      <c r="G240" s="5">
        <v>60000</v>
      </c>
      <c r="H240" s="1"/>
    </row>
    <row r="241" spans="1:8" x14ac:dyDescent="0.25">
      <c r="A241" s="3"/>
      <c r="B241" s="3">
        <v>5329</v>
      </c>
      <c r="C241" s="3" t="s">
        <v>131</v>
      </c>
      <c r="D241" s="3"/>
      <c r="E241" s="3"/>
      <c r="F241" s="5"/>
      <c r="G241" s="5">
        <v>2000</v>
      </c>
    </row>
    <row r="242" spans="1:8" x14ac:dyDescent="0.25">
      <c r="A242" s="3"/>
      <c r="B242" s="3">
        <v>5362</v>
      </c>
      <c r="C242" s="3" t="s">
        <v>168</v>
      </c>
      <c r="D242" s="3"/>
      <c r="E242" s="3"/>
      <c r="F242" s="5"/>
      <c r="G242" s="5">
        <v>200000</v>
      </c>
    </row>
    <row r="243" spans="1:8" x14ac:dyDescent="0.25">
      <c r="A243" s="3"/>
      <c r="B243" s="3">
        <v>5499</v>
      </c>
      <c r="C243" s="3" t="s">
        <v>113</v>
      </c>
      <c r="D243" s="3"/>
      <c r="E243" s="3"/>
      <c r="F243" s="5"/>
      <c r="G243" s="5">
        <v>80000</v>
      </c>
    </row>
    <row r="244" spans="1:8" x14ac:dyDescent="0.25">
      <c r="A244" s="3"/>
      <c r="B244" s="3">
        <v>6130</v>
      </c>
      <c r="C244" s="3" t="s">
        <v>149</v>
      </c>
      <c r="D244" s="3"/>
      <c r="E244" s="3"/>
      <c r="F244" s="5"/>
      <c r="G244" s="5">
        <v>1300000</v>
      </c>
      <c r="H244" s="24"/>
    </row>
    <row r="245" spans="1:8" x14ac:dyDescent="0.25">
      <c r="A245" s="3"/>
      <c r="B245" s="3"/>
      <c r="C245" s="3" t="s">
        <v>208</v>
      </c>
      <c r="D245" s="3"/>
      <c r="E245" s="3"/>
      <c r="F245" s="5"/>
      <c r="G245" s="5">
        <v>600000</v>
      </c>
      <c r="H245" s="24"/>
    </row>
    <row r="246" spans="1:8" x14ac:dyDescent="0.25">
      <c r="A246" s="3"/>
      <c r="B246" s="3"/>
      <c r="C246" s="3" t="s">
        <v>209</v>
      </c>
      <c r="D246" s="3"/>
      <c r="E246" s="3"/>
      <c r="F246" s="5"/>
      <c r="G246" s="5">
        <v>356000</v>
      </c>
      <c r="H246" s="24"/>
    </row>
    <row r="247" spans="1:8" x14ac:dyDescent="0.25">
      <c r="A247" s="3"/>
      <c r="B247" s="3">
        <v>6122</v>
      </c>
      <c r="C247" s="3" t="s">
        <v>202</v>
      </c>
      <c r="D247" s="3"/>
      <c r="E247" s="3"/>
      <c r="F247" s="5"/>
      <c r="G247" s="5">
        <v>300000</v>
      </c>
      <c r="H247" s="28">
        <f>SUM(G211:G247)</f>
        <v>12449000</v>
      </c>
    </row>
    <row r="248" spans="1:8" x14ac:dyDescent="0.25">
      <c r="A248" s="8" t="s">
        <v>82</v>
      </c>
      <c r="B248" s="8"/>
      <c r="C248" s="8"/>
      <c r="D248" s="8"/>
      <c r="E248" s="8"/>
      <c r="F248" s="5"/>
      <c r="G248" s="5"/>
      <c r="H248" s="1"/>
    </row>
    <row r="249" spans="1:8" x14ac:dyDescent="0.25">
      <c r="A249" s="3">
        <v>6310</v>
      </c>
      <c r="B249" s="3">
        <v>5141</v>
      </c>
      <c r="C249" s="3" t="s">
        <v>182</v>
      </c>
      <c r="D249" s="3"/>
      <c r="E249" s="3"/>
      <c r="F249" s="5"/>
      <c r="G249" s="5">
        <v>150000</v>
      </c>
    </row>
    <row r="250" spans="1:8" s="4" customFormat="1" x14ac:dyDescent="0.25">
      <c r="A250" s="3"/>
      <c r="B250" s="3">
        <v>5163</v>
      </c>
      <c r="C250" s="3" t="s">
        <v>84</v>
      </c>
      <c r="D250" s="3"/>
      <c r="E250" s="3"/>
      <c r="F250" s="5"/>
      <c r="G250" s="5">
        <v>40000</v>
      </c>
      <c r="H250" s="24">
        <f>SUM(G249:G250)</f>
        <v>190000</v>
      </c>
    </row>
    <row r="251" spans="1:8" x14ac:dyDescent="0.25">
      <c r="A251" s="8" t="s">
        <v>86</v>
      </c>
      <c r="B251" s="8"/>
      <c r="C251" s="8"/>
      <c r="D251" s="8"/>
      <c r="E251" s="8"/>
      <c r="F251" s="5"/>
      <c r="G251" s="5"/>
    </row>
    <row r="252" spans="1:8" s="4" customFormat="1" x14ac:dyDescent="0.25">
      <c r="A252" s="3">
        <v>6320</v>
      </c>
      <c r="B252" s="3">
        <v>5163</v>
      </c>
      <c r="C252" s="3" t="s">
        <v>83</v>
      </c>
      <c r="D252" s="3"/>
      <c r="E252" s="3"/>
      <c r="F252" s="5"/>
      <c r="G252" s="5">
        <v>170000</v>
      </c>
      <c r="H252" s="5">
        <f>SUM(G252)</f>
        <v>170000</v>
      </c>
    </row>
    <row r="253" spans="1:8" x14ac:dyDescent="0.25">
      <c r="A253" s="14" t="s">
        <v>103</v>
      </c>
      <c r="B253" s="3"/>
      <c r="C253" s="3"/>
      <c r="D253" s="3"/>
      <c r="E253" s="3"/>
      <c r="F253" s="5"/>
      <c r="G253" s="5"/>
    </row>
    <row r="254" spans="1:8" x14ac:dyDescent="0.25">
      <c r="A254" s="3"/>
      <c r="B254" s="3">
        <v>8124</v>
      </c>
      <c r="C254" s="3" t="s">
        <v>100</v>
      </c>
      <c r="D254" s="3"/>
      <c r="E254" s="3"/>
      <c r="F254" s="5"/>
      <c r="G254" s="5">
        <v>175000</v>
      </c>
      <c r="H254" s="24"/>
    </row>
    <row r="255" spans="1:8" x14ac:dyDescent="0.25">
      <c r="A255" s="3"/>
      <c r="B255" s="3"/>
      <c r="C255" s="3" t="s">
        <v>181</v>
      </c>
      <c r="D255" s="3"/>
      <c r="E255" s="3"/>
      <c r="F255" s="5"/>
      <c r="G255" s="5">
        <v>3984000</v>
      </c>
      <c r="H255" s="24">
        <f>SUM(G254:G255)</f>
        <v>4159000</v>
      </c>
    </row>
    <row r="256" spans="1:8" x14ac:dyDescent="0.25">
      <c r="A256" s="3"/>
      <c r="B256" s="3"/>
      <c r="C256" s="3"/>
      <c r="D256" s="3"/>
      <c r="E256" s="3"/>
      <c r="F256" s="5"/>
      <c r="G256" s="5"/>
      <c r="H256" s="24"/>
    </row>
    <row r="257" spans="1:8" x14ac:dyDescent="0.25">
      <c r="A257" s="3"/>
      <c r="B257" s="3"/>
      <c r="C257" s="3"/>
      <c r="D257" s="3"/>
      <c r="E257" s="3"/>
      <c r="F257" s="5"/>
      <c r="G257" s="5"/>
      <c r="H257" s="24"/>
    </row>
    <row r="258" spans="1:8" x14ac:dyDescent="0.25">
      <c r="A258" s="9" t="s">
        <v>114</v>
      </c>
      <c r="B258" s="8"/>
      <c r="C258" s="8"/>
      <c r="D258" s="8"/>
      <c r="E258" s="8"/>
      <c r="F258" s="5"/>
      <c r="G258" s="5"/>
      <c r="H258" s="29">
        <f>SUM(H47:H255)</f>
        <v>176623740</v>
      </c>
    </row>
    <row r="259" spans="1:8" x14ac:dyDescent="0.25">
      <c r="A259" s="9"/>
      <c r="B259" s="8"/>
      <c r="C259" s="8"/>
      <c r="D259" s="8"/>
      <c r="E259" s="8"/>
      <c r="F259" s="5"/>
      <c r="G259" s="5"/>
      <c r="H259" s="29"/>
    </row>
    <row r="260" spans="1:8" x14ac:dyDescent="0.25">
      <c r="A260" s="9"/>
      <c r="B260" s="8"/>
      <c r="C260" s="8"/>
      <c r="D260" s="8"/>
      <c r="E260" s="8"/>
      <c r="F260" s="5"/>
      <c r="G260" s="5"/>
      <c r="H260" s="29"/>
    </row>
    <row r="261" spans="1:8" x14ac:dyDescent="0.25">
      <c r="A261" s="12" t="s">
        <v>207</v>
      </c>
      <c r="F261" s="5"/>
      <c r="G261" s="5"/>
    </row>
    <row r="262" spans="1:8" x14ac:dyDescent="0.25">
      <c r="B262" s="12"/>
      <c r="F262" s="5"/>
      <c r="G262" s="5"/>
    </row>
    <row r="263" spans="1:8" x14ac:dyDescent="0.25">
      <c r="F263" s="5"/>
      <c r="G263" s="5"/>
    </row>
  </sheetData>
  <mergeCells count="1">
    <mergeCell ref="A1:E1"/>
  </mergeCells>
  <phoneticPr fontId="1" type="noConversion"/>
  <pageMargins left="0.27559055118110237" right="7.874015748031496E-2" top="0.59055118110236227" bottom="0.59055118110236227" header="0.31496062992125984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OÚ PSÁRY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 Kubalošová</dc:creator>
  <cp:lastModifiedBy>Nikola Alferyová</cp:lastModifiedBy>
  <cp:lastPrinted>2019-12-12T07:38:48Z</cp:lastPrinted>
  <dcterms:created xsi:type="dcterms:W3CDTF">2006-10-31T07:50:33Z</dcterms:created>
  <dcterms:modified xsi:type="dcterms:W3CDTF">2019-12-30T10:43:49Z</dcterms:modified>
</cp:coreProperties>
</file>