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tabRatio="872" activeTab="0"/>
  </bookViews>
  <sheets>
    <sheet name="CENA BEZ DPH" sheetId="1" r:id="rId1"/>
  </sheets>
  <definedNames/>
  <calcPr fullCalcOnLoad="1"/>
</workbook>
</file>

<file path=xl/sharedStrings.xml><?xml version="1.0" encoding="utf-8"?>
<sst xmlns="http://schemas.openxmlformats.org/spreadsheetml/2006/main" count="249" uniqueCount="153">
  <si>
    <t>ČERPADLA A ARMATURY</t>
  </si>
  <si>
    <t>Požadavky na profese</t>
  </si>
  <si>
    <t>Koleno varné 90 st.</t>
  </si>
  <si>
    <t>Ekvitermní regulace (1 okruh, ohřev vody, venk.čidlo)</t>
  </si>
  <si>
    <t>Kondenzační závěsný kotel (7,1-37,1KW)</t>
  </si>
  <si>
    <t>Kulový kohout páčka, max.120 st.C,  Perfecta FIV.8363</t>
  </si>
  <si>
    <t>Filtr závitový FIV.08412 max.80 st.C</t>
  </si>
  <si>
    <t>m</t>
  </si>
  <si>
    <t>ks</t>
  </si>
  <si>
    <t>G 3/4"</t>
  </si>
  <si>
    <t>G 1/2"</t>
  </si>
  <si>
    <t>název položky</t>
  </si>
  <si>
    <t>typ</t>
  </si>
  <si>
    <t>počet
jedn.</t>
  </si>
  <si>
    <t>cena za
jednotku</t>
  </si>
  <si>
    <t>cena celkem</t>
  </si>
  <si>
    <t>Nepřímotopný zásobníkový ohřívač vody stacionární</t>
  </si>
  <si>
    <t>T kus</t>
  </si>
  <si>
    <t>0-10 Bar</t>
  </si>
  <si>
    <t>32/13</t>
  </si>
  <si>
    <t>42/13</t>
  </si>
  <si>
    <t>POTRUBÍ A IZOLACE:</t>
  </si>
  <si>
    <t>kpl</t>
  </si>
  <si>
    <t>Oběhové čerpadlo WILO</t>
  </si>
  <si>
    <t>Materiál celkem</t>
  </si>
  <si>
    <t>Cena celkem (bez DPH)</t>
  </si>
  <si>
    <t>5/4" (Kv=17m3/h)</t>
  </si>
  <si>
    <t>6/4" (Kv=24,5m3/h)</t>
  </si>
  <si>
    <t>3/4" (Kv=2,7m3/h)</t>
  </si>
  <si>
    <t>1" (Kv=4,5m3/h)</t>
  </si>
  <si>
    <t>5/4" (Kv=7,5m3/h)</t>
  </si>
  <si>
    <t>DN80/125mm</t>
  </si>
  <si>
    <t>PPR trubka PN 16</t>
  </si>
  <si>
    <t>20x2,8</t>
  </si>
  <si>
    <t>25x3,5</t>
  </si>
  <si>
    <t>1/2"</t>
  </si>
  <si>
    <t>1"</t>
  </si>
  <si>
    <t>5/4"</t>
  </si>
  <si>
    <t>6/4"</t>
  </si>
  <si>
    <t xml:space="preserve">Expanzní nádoba Reflex </t>
  </si>
  <si>
    <t>Yonos PICO 25/1-8</t>
  </si>
  <si>
    <t>NG 100/6-100L</t>
  </si>
  <si>
    <t>Trubky bezešvé hladké černé, ocel 11 353</t>
  </si>
  <si>
    <t>Nátěry, montáž izolací</t>
  </si>
  <si>
    <t>Montážní práce, revize</t>
  </si>
  <si>
    <t>Revize elektro</t>
  </si>
  <si>
    <t>Koleno 87 st.</t>
  </si>
  <si>
    <t>Koleno 90 st.</t>
  </si>
  <si>
    <t>Přechod dGK</t>
  </si>
  <si>
    <t>25x3/4"</t>
  </si>
  <si>
    <t>3/4" (Kv=37m3/h)</t>
  </si>
  <si>
    <t>1" (Kv=62m3/h)</t>
  </si>
  <si>
    <t>5/4" (Kv=105m3/h)</t>
  </si>
  <si>
    <t>6/4" (Kv=160m3/h)</t>
  </si>
  <si>
    <t>Zaregulování soustavy, topná a tlaková zkouška</t>
  </si>
  <si>
    <t>Zprovoznění kotle, regulace</t>
  </si>
  <si>
    <t>obsahuje:</t>
  </si>
  <si>
    <t>1/4", 0-4 Bar</t>
  </si>
  <si>
    <t>1/4"x1/2"</t>
  </si>
  <si>
    <t xml:space="preserve">Zpětná klapka pro manometry </t>
  </si>
  <si>
    <t>Redukce, přechody, drobný materiál</t>
  </si>
  <si>
    <t>Zpětná klapka k AO 1/2"-1/2"</t>
  </si>
  <si>
    <t>IVAR-G 1/2"</t>
  </si>
  <si>
    <t>Materiál</t>
  </si>
  <si>
    <t>Základní připojovací sada pro 2 kotle</t>
  </si>
  <si>
    <t>Koleno 30 st.</t>
  </si>
  <si>
    <t>Samolepící páska hliníková</t>
  </si>
  <si>
    <t>RP 1", Kv=10m3/h</t>
  </si>
  <si>
    <t>Šroubení k čerpadlům mosaz</t>
  </si>
  <si>
    <t>G1/2"x3/4", 10Bar</t>
  </si>
  <si>
    <t>s atestem na pitnou vodu</t>
  </si>
  <si>
    <t>š.50mm, 50m</t>
  </si>
  <si>
    <t>Lepidlo Mirelon-Therm</t>
  </si>
  <si>
    <t>tuba 100ml</t>
  </si>
  <si>
    <t>Kyslík, acetylén, svařovací příslušenství</t>
  </si>
  <si>
    <t xml:space="preserve">Zpětný ventil </t>
  </si>
  <si>
    <t xml:space="preserve">Manometr </t>
  </si>
  <si>
    <t xml:space="preserve">G 3/4" </t>
  </si>
  <si>
    <t>Kaskádový modul eBUS</t>
  </si>
  <si>
    <t>Rozšiřovací modul</t>
  </si>
  <si>
    <t>Kaskádový systém odkouření pro kondenzační kotle DN130mm-plast</t>
  </si>
  <si>
    <t>2x prodloužení PP 80, 500mm</t>
  </si>
  <si>
    <t>2x oblou PP 80x87 st.</t>
  </si>
  <si>
    <t>2x trubka PP 130 s odbočkou 80-45st.</t>
  </si>
  <si>
    <t>1x prodloužení PP 130, 500mm</t>
  </si>
  <si>
    <t>1x odtok kondenzátu PP 130. sifon</t>
  </si>
  <si>
    <t>1x revizní T-kus 130</t>
  </si>
  <si>
    <t>Základní sada pro vestavbu do šachty</t>
  </si>
  <si>
    <t>1x koleno PP 130x87st.+lišta</t>
  </si>
  <si>
    <t>1x trubka hliník 500mm</t>
  </si>
  <si>
    <t>1x kryt šachty pro PP 130</t>
  </si>
  <si>
    <t>1x nástěnná krytka pro PP130</t>
  </si>
  <si>
    <t>1x ochranná trubka DN180-300mm</t>
  </si>
  <si>
    <t>1x větrací mřížka</t>
  </si>
  <si>
    <t>7x rozpěrka pro PP130</t>
  </si>
  <si>
    <t>Prodlužovací trubka 2m</t>
  </si>
  <si>
    <t>DN130mm-2m</t>
  </si>
  <si>
    <t>DN 130mm</t>
  </si>
  <si>
    <t>Připojovací adaptér</t>
  </si>
  <si>
    <t>Před zahájením montáže prověřit skutečnou svislou délku odvodu spalin !</t>
  </si>
  <si>
    <t>ROZVOD ZT:</t>
  </si>
  <si>
    <t>Izolační pouzdro pro HVDT 1B</t>
  </si>
  <si>
    <t>DOPORUČENÁ VÝMĚNA ČERPADLA A EXPANZNÍ NÁDOBY:</t>
  </si>
  <si>
    <t>Vsuvka mosaz</t>
  </si>
  <si>
    <t>Montáž výměny čerpadla, expanze, armatur</t>
  </si>
  <si>
    <t>49/13</t>
  </si>
  <si>
    <t>Závěsná technika</t>
  </si>
  <si>
    <t>SVAŘENCE, ČERPADLA</t>
  </si>
  <si>
    <t>3/4"-atest ZP</t>
  </si>
  <si>
    <t>ARMATURY IVAR</t>
  </si>
  <si>
    <t>Tlaková expanzní nádoba 8L,10Bar, pro ohřev pitné vody-Reflex</t>
  </si>
  <si>
    <t>Refix DD 8/10</t>
  </si>
  <si>
    <t>1"-6/4"</t>
  </si>
  <si>
    <t>MŠ Štědřík, Pražská č.p. 155, Psáry</t>
  </si>
  <si>
    <t>Usazení kotlů a zásobníku TV</t>
  </si>
  <si>
    <t>Montáž zapojení ÚT-ocelové svařované potrubí, srmatury</t>
  </si>
  <si>
    <t>Montáž zapojení ZT-trubky PPR, armatury</t>
  </si>
  <si>
    <t>20x3/4"</t>
  </si>
  <si>
    <t>Filtr</t>
  </si>
  <si>
    <t>Vsuvky, přechody, drobný materiál</t>
  </si>
  <si>
    <t>20-25</t>
  </si>
  <si>
    <t>ARMATURY ZT:</t>
  </si>
  <si>
    <t>Úpravu stávající kabeláže při kolizi s kotli</t>
  </si>
  <si>
    <t>Elektrické připojení kotlů a regulace 230V cca 500W</t>
  </si>
  <si>
    <t>Propojení venkovního čidla na fasádě s regulací v kotelně</t>
  </si>
  <si>
    <t>Propojení dálkového ovládání VR91 v referenční místnosti s regulací v kotelně</t>
  </si>
  <si>
    <t>Tlaková zkouška a revize plynové přípojky</t>
  </si>
  <si>
    <t>Posouzení stavu stávajícího komína pro nové vedení odkouření, úpravy komína</t>
  </si>
  <si>
    <t>Montáž kaskádového odkouření kondenzačních kotlů</t>
  </si>
  <si>
    <t>Revize spalinové cesty, komínový štítek</t>
  </si>
  <si>
    <t>Přívodu vzduchu z venkovního prostředí oknem, osazení žaluzie</t>
  </si>
  <si>
    <t>Opravu omítek a výmalbu po dokončení montáže</t>
  </si>
  <si>
    <t>akce: Výměna zdroje tepla v MŠ Štědřík</t>
  </si>
  <si>
    <t xml:space="preserve">Výpis materiálu </t>
  </si>
  <si>
    <t>Oběhové čerpadlo</t>
  </si>
  <si>
    <t>Servopohon</t>
  </si>
  <si>
    <t>HVDT 1B do 4m3/h</t>
  </si>
  <si>
    <t>Cirkulační čerpadlo</t>
  </si>
  <si>
    <t>Pojistný ventil  pro systémy TV (ČSN EN 1491)</t>
  </si>
  <si>
    <r>
      <t>Kulový kohout R251W, 120</t>
    </r>
    <r>
      <rPr>
        <vertAlign val="superscript"/>
        <sz val="10"/>
        <rFont val="Arial CE"/>
        <family val="0"/>
      </rPr>
      <t>0</t>
    </r>
    <r>
      <rPr>
        <sz val="10"/>
        <rFont val="Arial CE"/>
        <family val="0"/>
      </rPr>
      <t>C, chrom pro ZT</t>
    </r>
  </si>
  <si>
    <t>Výtokový kulový kohout R620, pro ZT</t>
  </si>
  <si>
    <t>Izolace návleková tl.13mm</t>
  </si>
  <si>
    <t>Zpětná klapka max.90 st.C</t>
  </si>
  <si>
    <t>Vypouštěcí kohout s páčkou</t>
  </si>
  <si>
    <t xml:space="preserve">Automatický odvzd.ventil 1/2" </t>
  </si>
  <si>
    <t>Kulový kohout páčka, max.120 st.C</t>
  </si>
  <si>
    <t>Trojcestný směšovač</t>
  </si>
  <si>
    <t>Hydraulická výhybka, DN100, 4xvývod 2"</t>
  </si>
  <si>
    <t>Filtr závitový max.80 st.C</t>
  </si>
  <si>
    <t>Kulový kohout motýl</t>
  </si>
  <si>
    <t>Manometr radiální</t>
  </si>
  <si>
    <t>DODÁVKA</t>
  </si>
  <si>
    <t xml:space="preserve">Dálkové ovládání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</si>
</sst>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0.00000"/>
    <numFmt numFmtId="170" formatCode="_-* #,##0\ &quot;Kč&quot;_-;\-* #,##0\ &quot;Kč&quot;_-;_-* &quot;-&quot;??\ &quot;Kč&quot;_-;_-@_-"/>
    <numFmt numFmtId="171" formatCode="_-* #,##0.0\ &quot;Kč&quot;_-;\-* #,##0.0\ &quot;Kč&quot;_-;_-* &quot;-&quot;??\ &quot;Kč&quot;_-;_-@_-"/>
    <numFmt numFmtId="172" formatCode="_-* #,##0.000\ &quot;Kč&quot;_-;\-* #,##0.000\ &quot;Kč&quot;_-;_-* &quot;-&quot;??\ &quot;Kč&quot;_-;_-@_-"/>
    <numFmt numFmtId="173" formatCode="_-* #,##0.0000\ &quot;Kč&quot;_-;\-* #,##0.0000\ &quot;Kč&quot;_-;_-* &quot;-&quot;??\ &quot;Kč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"/>
    <numFmt numFmtId="178" formatCode="[$¥€-2]\ #\ ##,000_);[Red]\([$€-2]\ #\ ##,000\)"/>
  </numFmts>
  <fonts count="38">
    <font>
      <sz val="10"/>
      <name val="Arial CE"/>
      <family val="0"/>
    </font>
    <font>
      <sz val="10"/>
      <color indexed="8"/>
      <name val="Arial CE"/>
      <family val="2"/>
    </font>
    <font>
      <b/>
      <sz val="12"/>
      <name val="Arial CE"/>
      <family val="0"/>
    </font>
    <font>
      <b/>
      <sz val="26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9"/>
      <color indexed="8"/>
      <name val="Arial CE"/>
      <family val="2"/>
    </font>
    <font>
      <vertAlign val="superscript"/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Arial CE"/>
      <family val="0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Alignment="0">
      <protection/>
    </xf>
    <xf numFmtId="0" fontId="1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170" fontId="0" fillId="0" borderId="0" xfId="51" applyNumberFormat="1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0" fillId="0" borderId="0" xfId="61" applyFont="1" applyFill="1" applyBorder="1">
      <alignment/>
      <protection/>
    </xf>
    <xf numFmtId="0" fontId="11" fillId="0" borderId="0" xfId="61" applyFont="1" applyFill="1" applyBorder="1">
      <alignment/>
      <protection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11" fillId="0" borderId="11" xfId="61" applyFont="1" applyFill="1" applyBorder="1">
      <alignment/>
      <protection/>
    </xf>
    <xf numFmtId="170" fontId="0" fillId="0" borderId="11" xfId="51" applyNumberFormat="1" applyFont="1" applyBorder="1" applyAlignment="1">
      <alignment/>
    </xf>
    <xf numFmtId="0" fontId="13" fillId="0" borderId="12" xfId="0" applyFont="1" applyBorder="1" applyAlignment="1">
      <alignment/>
    </xf>
    <xf numFmtId="170" fontId="13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11" fillId="0" borderId="14" xfId="61" applyFont="1" applyFill="1" applyBorder="1">
      <alignment/>
      <protection/>
    </xf>
    <xf numFmtId="170" fontId="0" fillId="0" borderId="14" xfId="51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0" fontId="0" fillId="0" borderId="0" xfId="51" applyNumberFormat="1" applyFont="1" applyAlignment="1">
      <alignment/>
    </xf>
    <xf numFmtId="0" fontId="36" fillId="0" borderId="0" xfId="0" applyFont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Alignment="1">
      <alignment/>
    </xf>
  </cellXfs>
  <cellStyles count="6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Hyperlink" xfId="48"/>
    <cellStyle name="Chybně" xfId="49"/>
    <cellStyle name="Kontrolní buňka" xfId="50"/>
    <cellStyle name="Currency" xfId="51"/>
    <cellStyle name="Měna 2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ální 2" xfId="60"/>
    <cellStyle name="normální_Kotelna 2005" xfId="61"/>
    <cellStyle name="písmo DEM ceník" xfId="62"/>
    <cellStyle name="Followed Hyperlink" xfId="63"/>
    <cellStyle name="Poznámka" xfId="64"/>
    <cellStyle name="Percent" xfId="65"/>
    <cellStyle name="Propojená buňka" xfId="66"/>
    <cellStyle name="Správně" xfId="67"/>
    <cellStyle name="Standard 2" xfId="68"/>
    <cellStyle name="Styl 1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2"/>
  <sheetViews>
    <sheetView tabSelected="1" zoomScale="115" zoomScaleNormal="115" zoomScalePageLayoutView="0" workbookViewId="0" topLeftCell="A1">
      <selection activeCell="B132" sqref="B132"/>
    </sheetView>
  </sheetViews>
  <sheetFormatPr defaultColWidth="9.00390625" defaultRowHeight="12.75"/>
  <cols>
    <col min="1" max="1" width="2.125" style="0" customWidth="1"/>
    <col min="2" max="2" width="57.50390625" style="0" customWidth="1"/>
    <col min="3" max="3" width="32.125" style="0" customWidth="1"/>
    <col min="4" max="4" width="5.50390625" style="0" bestFit="1" customWidth="1"/>
    <col min="5" max="5" width="4.875" style="0" customWidth="1"/>
    <col min="6" max="6" width="12.50390625" style="0" customWidth="1"/>
    <col min="7" max="7" width="15.625" style="0" customWidth="1"/>
    <col min="8" max="8" width="5.00390625" style="0" customWidth="1"/>
    <col min="9" max="9" width="5.50390625" style="0" customWidth="1"/>
  </cols>
  <sheetData>
    <row r="1" spans="2:15" ht="33">
      <c r="B1" s="8" t="s">
        <v>133</v>
      </c>
      <c r="C1" s="1"/>
      <c r="D1" s="1"/>
      <c r="E1" s="1"/>
      <c r="I1" s="12"/>
      <c r="J1" s="12"/>
      <c r="K1" s="12"/>
      <c r="L1" s="12"/>
      <c r="M1" s="12"/>
      <c r="N1" s="12"/>
      <c r="O1" s="12"/>
    </row>
    <row r="2" spans="2:15" ht="19.5" customHeight="1">
      <c r="B2" s="53" t="s">
        <v>113</v>
      </c>
      <c r="C2" s="1"/>
      <c r="D2" s="1"/>
      <c r="E2" s="1"/>
      <c r="I2" s="12"/>
      <c r="J2" s="12"/>
      <c r="K2" s="12"/>
      <c r="L2" s="12"/>
      <c r="M2" s="12"/>
      <c r="N2" s="12"/>
      <c r="O2" s="12"/>
    </row>
    <row r="3" ht="15">
      <c r="B3" s="52" t="s">
        <v>132</v>
      </c>
    </row>
    <row r="4" spans="2:15" ht="39" customHeight="1">
      <c r="B4" s="10" t="s">
        <v>11</v>
      </c>
      <c r="C4" s="10" t="s">
        <v>12</v>
      </c>
      <c r="D4" s="11" t="s">
        <v>13</v>
      </c>
      <c r="E4" s="11"/>
      <c r="F4" s="48" t="s">
        <v>14</v>
      </c>
      <c r="G4" s="49" t="s">
        <v>15</v>
      </c>
      <c r="I4" s="12"/>
      <c r="J4" s="12"/>
      <c r="K4" s="12"/>
      <c r="L4" s="12"/>
      <c r="M4" s="12"/>
      <c r="N4" s="12"/>
      <c r="O4" s="12"/>
    </row>
    <row r="6" spans="2:7" s="19" customFormat="1" ht="17.25">
      <c r="B6" s="45" t="s">
        <v>63</v>
      </c>
      <c r="C6" s="22"/>
      <c r="D6" s="22"/>
      <c r="E6" s="23"/>
      <c r="F6" s="17"/>
      <c r="G6" s="18"/>
    </row>
    <row r="7" spans="2:7" s="19" customFormat="1" ht="12.75">
      <c r="B7" s="20" t="s">
        <v>151</v>
      </c>
      <c r="C7" s="20"/>
      <c r="D7" s="28"/>
      <c r="F7" s="51"/>
      <c r="G7" s="18"/>
    </row>
    <row r="8" spans="2:7" ht="12.75">
      <c r="B8" t="s">
        <v>4</v>
      </c>
      <c r="D8">
        <v>2</v>
      </c>
      <c r="E8" s="30" t="s">
        <v>8</v>
      </c>
      <c r="F8" s="17"/>
      <c r="G8" s="18">
        <f aca="true" t="shared" si="0" ref="G8:G13">F8*D8</f>
        <v>0</v>
      </c>
    </row>
    <row r="9" spans="2:7" ht="12.75">
      <c r="B9" t="s">
        <v>3</v>
      </c>
      <c r="D9">
        <v>1</v>
      </c>
      <c r="E9" s="30" t="s">
        <v>22</v>
      </c>
      <c r="F9" s="17"/>
      <c r="G9" s="18">
        <f t="shared" si="0"/>
        <v>0</v>
      </c>
    </row>
    <row r="10" spans="2:7" ht="12.75">
      <c r="B10" t="s">
        <v>78</v>
      </c>
      <c r="D10">
        <v>1</v>
      </c>
      <c r="E10" s="30" t="s">
        <v>8</v>
      </c>
      <c r="F10" s="51"/>
      <c r="G10" s="18">
        <f t="shared" si="0"/>
        <v>0</v>
      </c>
    </row>
    <row r="11" spans="2:7" ht="12.75">
      <c r="B11" t="s">
        <v>79</v>
      </c>
      <c r="D11">
        <v>1</v>
      </c>
      <c r="E11" s="30" t="s">
        <v>8</v>
      </c>
      <c r="F11" s="51"/>
      <c r="G11" s="18">
        <f t="shared" si="0"/>
        <v>0</v>
      </c>
    </row>
    <row r="12" spans="2:7" ht="12.75">
      <c r="B12" t="s">
        <v>152</v>
      </c>
      <c r="D12">
        <v>1</v>
      </c>
      <c r="E12" s="30" t="s">
        <v>8</v>
      </c>
      <c r="F12" s="17"/>
      <c r="G12" s="18">
        <f t="shared" si="0"/>
        <v>0</v>
      </c>
    </row>
    <row r="13" spans="2:7" ht="12.75">
      <c r="B13" t="s">
        <v>16</v>
      </c>
      <c r="D13">
        <v>1</v>
      </c>
      <c r="E13" s="30" t="s">
        <v>8</v>
      </c>
      <c r="F13" s="17"/>
      <c r="G13" s="18">
        <f t="shared" si="0"/>
        <v>0</v>
      </c>
    </row>
    <row r="14" spans="5:7" ht="12.75">
      <c r="E14" s="30"/>
      <c r="F14" s="17"/>
      <c r="G14" s="18"/>
    </row>
    <row r="15" spans="2:7" ht="12.75">
      <c r="B15" s="31" t="s">
        <v>80</v>
      </c>
      <c r="E15" s="30"/>
      <c r="F15" s="17"/>
      <c r="G15" s="18"/>
    </row>
    <row r="16" spans="2:7" ht="12.75">
      <c r="B16" t="s">
        <v>64</v>
      </c>
      <c r="C16" s="42" t="s">
        <v>56</v>
      </c>
      <c r="D16">
        <v>1</v>
      </c>
      <c r="E16" s="30" t="s">
        <v>22</v>
      </c>
      <c r="F16" s="17"/>
      <c r="G16" s="18">
        <f aca="true" t="shared" si="1" ref="G16:G34">F16*D16</f>
        <v>0</v>
      </c>
    </row>
    <row r="17" spans="2:7" ht="12.75">
      <c r="B17" s="42"/>
      <c r="C17" s="42" t="s">
        <v>81</v>
      </c>
      <c r="E17" s="30"/>
      <c r="F17" s="17"/>
      <c r="G17" s="18">
        <f t="shared" si="1"/>
        <v>0</v>
      </c>
    </row>
    <row r="18" spans="2:7" ht="12.75">
      <c r="B18" s="42"/>
      <c r="C18" s="42" t="s">
        <v>82</v>
      </c>
      <c r="E18" s="30"/>
      <c r="F18" s="17"/>
      <c r="G18" s="18">
        <f t="shared" si="1"/>
        <v>0</v>
      </c>
    </row>
    <row r="19" spans="2:7" ht="12.75">
      <c r="B19" s="42"/>
      <c r="C19" s="42" t="s">
        <v>83</v>
      </c>
      <c r="E19" s="30"/>
      <c r="F19" s="17"/>
      <c r="G19" s="18">
        <f t="shared" si="1"/>
        <v>0</v>
      </c>
    </row>
    <row r="20" spans="2:7" ht="12.75">
      <c r="B20" s="42"/>
      <c r="C20" s="42" t="s">
        <v>84</v>
      </c>
      <c r="E20" s="30"/>
      <c r="F20" s="17"/>
      <c r="G20" s="18">
        <f t="shared" si="1"/>
        <v>0</v>
      </c>
    </row>
    <row r="21" spans="2:7" ht="12.75">
      <c r="B21" s="42"/>
      <c r="C21" s="42" t="s">
        <v>85</v>
      </c>
      <c r="E21" s="30"/>
      <c r="F21" s="17"/>
      <c r="G21" s="18">
        <f t="shared" si="1"/>
        <v>0</v>
      </c>
    </row>
    <row r="22" spans="2:7" ht="12.75">
      <c r="B22" s="42"/>
      <c r="C22" s="42" t="s">
        <v>86</v>
      </c>
      <c r="E22" s="30"/>
      <c r="F22" s="17"/>
      <c r="G22" s="18">
        <f t="shared" si="1"/>
        <v>0</v>
      </c>
    </row>
    <row r="23" spans="2:7" ht="12.75">
      <c r="B23" t="s">
        <v>87</v>
      </c>
      <c r="C23" s="42" t="s">
        <v>56</v>
      </c>
      <c r="D23">
        <v>1</v>
      </c>
      <c r="E23" s="30" t="s">
        <v>22</v>
      </c>
      <c r="F23" s="17"/>
      <c r="G23" s="18">
        <f t="shared" si="1"/>
        <v>0</v>
      </c>
    </row>
    <row r="24" spans="2:7" ht="12.75">
      <c r="B24" s="42"/>
      <c r="C24" s="42" t="s">
        <v>88</v>
      </c>
      <c r="E24" s="30"/>
      <c r="F24" s="17"/>
      <c r="G24" s="18">
        <f t="shared" si="1"/>
        <v>0</v>
      </c>
    </row>
    <row r="25" spans="2:7" ht="12.75">
      <c r="B25" s="42"/>
      <c r="C25" s="42" t="s">
        <v>89</v>
      </c>
      <c r="E25" s="30"/>
      <c r="F25" s="17"/>
      <c r="G25" s="18">
        <f t="shared" si="1"/>
        <v>0</v>
      </c>
    </row>
    <row r="26" spans="2:7" ht="12.75">
      <c r="B26" s="42"/>
      <c r="C26" s="42" t="s">
        <v>90</v>
      </c>
      <c r="E26" s="30"/>
      <c r="F26" s="17"/>
      <c r="G26" s="18">
        <f t="shared" si="1"/>
        <v>0</v>
      </c>
    </row>
    <row r="27" spans="2:7" ht="12.75">
      <c r="B27" s="42"/>
      <c r="C27" s="42" t="s">
        <v>91</v>
      </c>
      <c r="E27" s="30"/>
      <c r="F27" s="17"/>
      <c r="G27" s="18">
        <f t="shared" si="1"/>
        <v>0</v>
      </c>
    </row>
    <row r="28" spans="2:7" ht="12.75">
      <c r="B28" s="42"/>
      <c r="C28" s="42" t="s">
        <v>92</v>
      </c>
      <c r="E28" s="30"/>
      <c r="F28" s="17"/>
      <c r="G28" s="18">
        <f t="shared" si="1"/>
        <v>0</v>
      </c>
    </row>
    <row r="29" spans="2:7" ht="12.75">
      <c r="B29" s="42"/>
      <c r="C29" s="42" t="s">
        <v>93</v>
      </c>
      <c r="E29" s="30"/>
      <c r="F29" s="17"/>
      <c r="G29" s="18">
        <f t="shared" si="1"/>
        <v>0</v>
      </c>
    </row>
    <row r="30" spans="2:7" ht="12.75">
      <c r="B30" s="42"/>
      <c r="C30" s="42" t="s">
        <v>94</v>
      </c>
      <c r="E30" s="30"/>
      <c r="F30" s="17"/>
      <c r="G30" s="18">
        <f t="shared" si="1"/>
        <v>0</v>
      </c>
    </row>
    <row r="31" spans="2:15" ht="12.75">
      <c r="B31" s="15" t="s">
        <v>95</v>
      </c>
      <c r="C31" t="s">
        <v>96</v>
      </c>
      <c r="D31" s="3">
        <v>5</v>
      </c>
      <c r="E31" s="4" t="s">
        <v>8</v>
      </c>
      <c r="F31" s="51"/>
      <c r="G31" s="18">
        <f t="shared" si="1"/>
        <v>0</v>
      </c>
      <c r="I31" s="12"/>
      <c r="J31" s="12"/>
      <c r="K31" s="12"/>
      <c r="L31" s="12"/>
      <c r="M31" s="12"/>
      <c r="N31" s="12"/>
      <c r="O31" s="12"/>
    </row>
    <row r="32" spans="2:15" ht="12.75">
      <c r="B32" s="1" t="s">
        <v>65</v>
      </c>
      <c r="C32" t="s">
        <v>97</v>
      </c>
      <c r="D32" s="3">
        <v>1</v>
      </c>
      <c r="E32" s="4" t="s">
        <v>8</v>
      </c>
      <c r="F32" s="51"/>
      <c r="G32" s="18">
        <f t="shared" si="1"/>
        <v>0</v>
      </c>
      <c r="I32" s="12"/>
      <c r="J32" s="12"/>
      <c r="K32" s="12"/>
      <c r="L32" s="12"/>
      <c r="M32" s="12"/>
      <c r="N32" s="12"/>
      <c r="O32" s="12"/>
    </row>
    <row r="33" spans="2:15" ht="12.75">
      <c r="B33" s="1" t="s">
        <v>46</v>
      </c>
      <c r="C33" t="s">
        <v>97</v>
      </c>
      <c r="D33" s="3">
        <v>1</v>
      </c>
      <c r="E33" s="4" t="s">
        <v>8</v>
      </c>
      <c r="F33" s="51"/>
      <c r="G33" s="18">
        <f t="shared" si="1"/>
        <v>0</v>
      </c>
      <c r="I33" s="12"/>
      <c r="J33" s="12"/>
      <c r="K33" s="12"/>
      <c r="L33" s="12"/>
      <c r="M33" s="12"/>
      <c r="N33" s="12"/>
      <c r="O33" s="12"/>
    </row>
    <row r="34" spans="2:7" ht="12.75">
      <c r="B34" t="s">
        <v>98</v>
      </c>
      <c r="C34" s="50" t="s">
        <v>31</v>
      </c>
      <c r="D34">
        <v>2</v>
      </c>
      <c r="E34" s="30" t="s">
        <v>8</v>
      </c>
      <c r="F34" s="17"/>
      <c r="G34" s="18">
        <f t="shared" si="1"/>
        <v>0</v>
      </c>
    </row>
    <row r="35" spans="2:7" ht="12.75">
      <c r="B35" s="44" t="s">
        <v>99</v>
      </c>
      <c r="C35" s="42"/>
      <c r="E35" s="30"/>
      <c r="F35" s="17"/>
      <c r="G35" s="18"/>
    </row>
    <row r="36" spans="2:7" s="7" customFormat="1" ht="12.75">
      <c r="B36" s="1"/>
      <c r="C36" s="16"/>
      <c r="D36" s="3"/>
      <c r="E36" s="1"/>
      <c r="F36" s="17"/>
      <c r="G36" s="18"/>
    </row>
    <row r="37" spans="2:7" s="19" customFormat="1" ht="12.75">
      <c r="B37" s="20" t="s">
        <v>107</v>
      </c>
      <c r="C37" s="20"/>
      <c r="D37" s="28"/>
      <c r="F37" s="17"/>
      <c r="G37" s="18"/>
    </row>
    <row r="38" spans="2:7" ht="12.75">
      <c r="B38" s="29" t="s">
        <v>147</v>
      </c>
      <c r="C38" s="22" t="s">
        <v>136</v>
      </c>
      <c r="D38">
        <v>1</v>
      </c>
      <c r="E38" s="30" t="s">
        <v>8</v>
      </c>
      <c r="F38" s="17"/>
      <c r="G38" s="18">
        <f aca="true" t="shared" si="2" ref="G38:G43">F38*D38</f>
        <v>0</v>
      </c>
    </row>
    <row r="39" spans="2:7" ht="12.75">
      <c r="B39" t="s">
        <v>101</v>
      </c>
      <c r="D39">
        <v>1</v>
      </c>
      <c r="E39" t="s">
        <v>8</v>
      </c>
      <c r="F39" s="17"/>
      <c r="G39" s="18">
        <f t="shared" si="2"/>
        <v>0</v>
      </c>
    </row>
    <row r="40" spans="2:7" ht="12.75">
      <c r="B40" t="s">
        <v>146</v>
      </c>
      <c r="C40" t="s">
        <v>67</v>
      </c>
      <c r="D40">
        <v>1</v>
      </c>
      <c r="E40" t="s">
        <v>8</v>
      </c>
      <c r="F40" s="51"/>
      <c r="G40" s="18">
        <f t="shared" si="2"/>
        <v>0</v>
      </c>
    </row>
    <row r="41" spans="2:7" ht="12.75">
      <c r="B41" t="s">
        <v>135</v>
      </c>
      <c r="D41">
        <v>1</v>
      </c>
      <c r="E41" s="30" t="s">
        <v>8</v>
      </c>
      <c r="F41" s="51"/>
      <c r="G41" s="18">
        <f t="shared" si="2"/>
        <v>0</v>
      </c>
    </row>
    <row r="42" spans="2:7" ht="12.75">
      <c r="B42" t="s">
        <v>134</v>
      </c>
      <c r="D42">
        <v>1</v>
      </c>
      <c r="E42" s="30" t="s">
        <v>8</v>
      </c>
      <c r="F42" s="17"/>
      <c r="G42" s="18">
        <f t="shared" si="2"/>
        <v>0</v>
      </c>
    </row>
    <row r="43" spans="2:7" ht="12.75">
      <c r="B43" t="s">
        <v>68</v>
      </c>
      <c r="D43">
        <v>2</v>
      </c>
      <c r="E43" s="30" t="s">
        <v>8</v>
      </c>
      <c r="F43" s="17"/>
      <c r="G43" s="18">
        <f t="shared" si="2"/>
        <v>0</v>
      </c>
    </row>
    <row r="44" spans="2:7" s="7" customFormat="1" ht="12.75">
      <c r="B44" s="1"/>
      <c r="C44" s="16"/>
      <c r="D44" s="3"/>
      <c r="E44" s="1"/>
      <c r="F44" s="17"/>
      <c r="G44" s="18"/>
    </row>
    <row r="45" spans="2:7" s="19" customFormat="1" ht="12.75">
      <c r="B45" s="20" t="s">
        <v>109</v>
      </c>
      <c r="C45" s="20"/>
      <c r="D45" s="28"/>
      <c r="F45" s="17"/>
      <c r="G45" s="18"/>
    </row>
    <row r="46" spans="2:7" ht="12.75">
      <c r="B46" t="s">
        <v>149</v>
      </c>
      <c r="C46" s="2" t="s">
        <v>108</v>
      </c>
      <c r="D46" s="6">
        <v>2</v>
      </c>
      <c r="E46" s="7" t="s">
        <v>8</v>
      </c>
      <c r="F46" s="17"/>
      <c r="G46" s="18">
        <f aca="true" t="shared" si="3" ref="G46:G58">F46*D46</f>
        <v>0</v>
      </c>
    </row>
    <row r="47" spans="2:7" ht="12.75">
      <c r="B47" t="s">
        <v>145</v>
      </c>
      <c r="C47" s="2" t="s">
        <v>50</v>
      </c>
      <c r="D47" s="6">
        <v>4</v>
      </c>
      <c r="E47" s="7" t="s">
        <v>8</v>
      </c>
      <c r="F47" s="17"/>
      <c r="G47" s="18">
        <f t="shared" si="3"/>
        <v>0</v>
      </c>
    </row>
    <row r="48" spans="2:7" ht="12.75">
      <c r="B48" t="s">
        <v>145</v>
      </c>
      <c r="C48" s="2" t="s">
        <v>51</v>
      </c>
      <c r="D48" s="6">
        <v>3</v>
      </c>
      <c r="E48" s="7" t="s">
        <v>8</v>
      </c>
      <c r="F48" s="17"/>
      <c r="G48" s="18">
        <f t="shared" si="3"/>
        <v>0</v>
      </c>
    </row>
    <row r="49" spans="2:15" ht="12.75">
      <c r="B49" t="s">
        <v>145</v>
      </c>
      <c r="C49" s="2" t="s">
        <v>53</v>
      </c>
      <c r="D49" s="3">
        <v>1</v>
      </c>
      <c r="E49" s="4" t="s">
        <v>8</v>
      </c>
      <c r="F49" s="17"/>
      <c r="G49" s="18">
        <f t="shared" si="3"/>
        <v>0</v>
      </c>
      <c r="I49" s="12"/>
      <c r="J49" s="12"/>
      <c r="K49" s="12"/>
      <c r="L49" s="12"/>
      <c r="M49" s="12"/>
      <c r="N49" s="12"/>
      <c r="O49" s="12"/>
    </row>
    <row r="50" spans="2:15" ht="12.75">
      <c r="B50" s="1" t="s">
        <v>148</v>
      </c>
      <c r="C50" s="2" t="s">
        <v>27</v>
      </c>
      <c r="D50" s="3">
        <v>1</v>
      </c>
      <c r="E50" s="4" t="s">
        <v>8</v>
      </c>
      <c r="F50" s="17"/>
      <c r="G50" s="18">
        <f t="shared" si="3"/>
        <v>0</v>
      </c>
      <c r="I50" s="12"/>
      <c r="J50" s="12"/>
      <c r="K50" s="12"/>
      <c r="L50" s="12"/>
      <c r="M50" s="12"/>
      <c r="N50" s="12"/>
      <c r="O50" s="12"/>
    </row>
    <row r="51" spans="2:15" ht="12.75">
      <c r="B51" s="1" t="s">
        <v>142</v>
      </c>
      <c r="C51" s="2" t="s">
        <v>28</v>
      </c>
      <c r="D51" s="3">
        <v>2</v>
      </c>
      <c r="E51" s="4" t="s">
        <v>8</v>
      </c>
      <c r="F51" s="17"/>
      <c r="G51" s="18">
        <f t="shared" si="3"/>
        <v>0</v>
      </c>
      <c r="I51" s="12"/>
      <c r="J51" s="12"/>
      <c r="K51" s="12"/>
      <c r="L51" s="12"/>
      <c r="M51" s="12"/>
      <c r="N51" s="12"/>
      <c r="O51" s="12"/>
    </row>
    <row r="52" spans="2:15" ht="12.75">
      <c r="B52" s="1" t="s">
        <v>142</v>
      </c>
      <c r="C52" s="2" t="s">
        <v>29</v>
      </c>
      <c r="D52" s="3">
        <v>1</v>
      </c>
      <c r="E52" s="4" t="s">
        <v>8</v>
      </c>
      <c r="F52" s="17"/>
      <c r="G52" s="18">
        <f t="shared" si="3"/>
        <v>0</v>
      </c>
      <c r="I52" s="12"/>
      <c r="J52" s="12"/>
      <c r="K52" s="12"/>
      <c r="L52" s="12"/>
      <c r="M52" s="12"/>
      <c r="N52" s="12"/>
      <c r="O52" s="12"/>
    </row>
    <row r="53" spans="2:15" ht="12.75">
      <c r="B53" s="1" t="s">
        <v>142</v>
      </c>
      <c r="C53" s="2" t="s">
        <v>30</v>
      </c>
      <c r="D53" s="3">
        <v>1</v>
      </c>
      <c r="E53" s="4" t="s">
        <v>8</v>
      </c>
      <c r="F53" s="17"/>
      <c r="G53" s="18">
        <f t="shared" si="3"/>
        <v>0</v>
      </c>
      <c r="I53" s="12"/>
      <c r="J53" s="12"/>
      <c r="K53" s="12"/>
      <c r="L53" s="12"/>
      <c r="M53" s="12"/>
      <c r="N53" s="12"/>
      <c r="O53" s="12"/>
    </row>
    <row r="54" spans="2:15" ht="12.75">
      <c r="B54" s="1" t="s">
        <v>143</v>
      </c>
      <c r="C54" s="2" t="s">
        <v>35</v>
      </c>
      <c r="D54" s="3">
        <v>2</v>
      </c>
      <c r="E54" s="4" t="s">
        <v>8</v>
      </c>
      <c r="F54" s="17"/>
      <c r="G54" s="18">
        <f t="shared" si="3"/>
        <v>0</v>
      </c>
      <c r="I54" s="12"/>
      <c r="J54" s="12"/>
      <c r="K54" s="12"/>
      <c r="L54" s="12"/>
      <c r="M54" s="12"/>
      <c r="N54" s="12"/>
      <c r="O54" s="12"/>
    </row>
    <row r="55" spans="2:7" ht="12.75">
      <c r="B55" t="s">
        <v>144</v>
      </c>
      <c r="C55" s="2" t="s">
        <v>62</v>
      </c>
      <c r="D55" s="6">
        <v>3</v>
      </c>
      <c r="E55" s="7" t="s">
        <v>8</v>
      </c>
      <c r="F55" s="17"/>
      <c r="G55" s="18">
        <f t="shared" si="3"/>
        <v>0</v>
      </c>
    </row>
    <row r="56" spans="2:7" ht="12.75">
      <c r="B56" t="s">
        <v>61</v>
      </c>
      <c r="C56" s="2" t="s">
        <v>62</v>
      </c>
      <c r="D56" s="6">
        <v>3</v>
      </c>
      <c r="E56" s="7" t="s">
        <v>8</v>
      </c>
      <c r="F56" s="17"/>
      <c r="G56" s="18">
        <f t="shared" si="3"/>
        <v>0</v>
      </c>
    </row>
    <row r="57" spans="2:15" ht="12.75">
      <c r="B57" s="1" t="s">
        <v>150</v>
      </c>
      <c r="C57" s="2" t="s">
        <v>57</v>
      </c>
      <c r="D57" s="3">
        <v>1</v>
      </c>
      <c r="E57" s="4" t="s">
        <v>8</v>
      </c>
      <c r="F57" s="17"/>
      <c r="G57" s="18">
        <f t="shared" si="3"/>
        <v>0</v>
      </c>
      <c r="I57" s="12"/>
      <c r="J57" s="12"/>
      <c r="K57" s="12"/>
      <c r="L57" s="12"/>
      <c r="M57" s="12"/>
      <c r="N57" s="12"/>
      <c r="O57" s="12"/>
    </row>
    <row r="58" spans="2:15" ht="12.75">
      <c r="B58" s="1" t="s">
        <v>59</v>
      </c>
      <c r="C58" s="2" t="s">
        <v>58</v>
      </c>
      <c r="D58" s="3">
        <v>1</v>
      </c>
      <c r="E58" s="4" t="s">
        <v>8</v>
      </c>
      <c r="F58" s="17"/>
      <c r="G58" s="18">
        <f t="shared" si="3"/>
        <v>0</v>
      </c>
      <c r="I58" s="12"/>
      <c r="J58" s="12"/>
      <c r="K58" s="12"/>
      <c r="L58" s="12"/>
      <c r="M58" s="12"/>
      <c r="N58" s="12"/>
      <c r="O58" s="12"/>
    </row>
    <row r="59" spans="3:7" s="7" customFormat="1" ht="12.75">
      <c r="C59" s="16"/>
      <c r="D59" s="3"/>
      <c r="E59" s="1"/>
      <c r="F59" s="17"/>
      <c r="G59" s="18"/>
    </row>
    <row r="60" spans="2:7" s="19" customFormat="1" ht="12.75">
      <c r="B60" s="20" t="s">
        <v>21</v>
      </c>
      <c r="C60" s="20"/>
      <c r="E60" s="13"/>
      <c r="F60" s="17"/>
      <c r="G60" s="18"/>
    </row>
    <row r="61" spans="2:7" s="19" customFormat="1" ht="12.75">
      <c r="B61" s="21" t="s">
        <v>42</v>
      </c>
      <c r="C61" s="22" t="s">
        <v>36</v>
      </c>
      <c r="D61" s="22">
        <v>12</v>
      </c>
      <c r="E61" s="23" t="s">
        <v>7</v>
      </c>
      <c r="F61" s="17"/>
      <c r="G61" s="18">
        <f aca="true" t="shared" si="4" ref="G61:G72">F61*D61</f>
        <v>0</v>
      </c>
    </row>
    <row r="62" spans="2:7" s="19" customFormat="1" ht="12.75">
      <c r="B62" s="20"/>
      <c r="C62" s="22" t="s">
        <v>37</v>
      </c>
      <c r="D62" s="22">
        <v>6</v>
      </c>
      <c r="E62" s="23" t="s">
        <v>7</v>
      </c>
      <c r="F62" s="17"/>
      <c r="G62" s="18">
        <f t="shared" si="4"/>
        <v>0</v>
      </c>
    </row>
    <row r="63" spans="2:7" s="19" customFormat="1" ht="12.75">
      <c r="B63" s="20"/>
      <c r="C63" s="22" t="s">
        <v>38</v>
      </c>
      <c r="D63" s="22">
        <v>6</v>
      </c>
      <c r="E63" s="23" t="s">
        <v>7</v>
      </c>
      <c r="F63" s="17"/>
      <c r="G63" s="18">
        <f t="shared" si="4"/>
        <v>0</v>
      </c>
    </row>
    <row r="64" spans="2:7" s="19" customFormat="1" ht="12.75">
      <c r="B64" s="21" t="s">
        <v>2</v>
      </c>
      <c r="C64" s="22" t="s">
        <v>112</v>
      </c>
      <c r="D64" s="22">
        <v>30</v>
      </c>
      <c r="E64" s="23" t="s">
        <v>8</v>
      </c>
      <c r="F64" s="17"/>
      <c r="G64" s="18">
        <f t="shared" si="4"/>
        <v>0</v>
      </c>
    </row>
    <row r="65" spans="2:7" s="24" customFormat="1" ht="12.75">
      <c r="B65" s="25" t="s">
        <v>60</v>
      </c>
      <c r="C65" s="14"/>
      <c r="D65" s="22">
        <v>1</v>
      </c>
      <c r="E65" s="26" t="s">
        <v>22</v>
      </c>
      <c r="F65" s="51"/>
      <c r="G65" s="18">
        <f t="shared" si="4"/>
        <v>0</v>
      </c>
    </row>
    <row r="66" spans="2:7" s="19" customFormat="1" ht="12.75">
      <c r="B66" s="22" t="s">
        <v>141</v>
      </c>
      <c r="C66" s="27" t="s">
        <v>19</v>
      </c>
      <c r="D66" s="22">
        <v>12</v>
      </c>
      <c r="E66" s="23" t="s">
        <v>7</v>
      </c>
      <c r="F66" s="17"/>
      <c r="G66" s="18">
        <f t="shared" si="4"/>
        <v>0</v>
      </c>
    </row>
    <row r="67" spans="2:7" s="19" customFormat="1" ht="12.75">
      <c r="B67" s="22"/>
      <c r="C67" s="27" t="s">
        <v>20</v>
      </c>
      <c r="D67" s="22">
        <v>6</v>
      </c>
      <c r="E67" s="23" t="s">
        <v>7</v>
      </c>
      <c r="F67" s="17"/>
      <c r="G67" s="18">
        <f t="shared" si="4"/>
        <v>0</v>
      </c>
    </row>
    <row r="68" spans="2:7" s="19" customFormat="1" ht="12.75">
      <c r="B68" s="22"/>
      <c r="C68" s="27" t="s">
        <v>105</v>
      </c>
      <c r="D68" s="22">
        <v>6</v>
      </c>
      <c r="E68" s="23" t="s">
        <v>7</v>
      </c>
      <c r="F68" s="17"/>
      <c r="G68" s="18">
        <f t="shared" si="4"/>
        <v>0</v>
      </c>
    </row>
    <row r="69" spans="2:7" s="19" customFormat="1" ht="12.75">
      <c r="B69" s="22" t="s">
        <v>66</v>
      </c>
      <c r="C69" s="27" t="s">
        <v>71</v>
      </c>
      <c r="D69" s="22">
        <v>1</v>
      </c>
      <c r="E69" s="23" t="s">
        <v>8</v>
      </c>
      <c r="F69" s="17"/>
      <c r="G69" s="18">
        <f t="shared" si="4"/>
        <v>0</v>
      </c>
    </row>
    <row r="70" spans="2:7" s="19" customFormat="1" ht="12.75">
      <c r="B70" s="22" t="s">
        <v>72</v>
      </c>
      <c r="C70" s="27" t="s">
        <v>73</v>
      </c>
      <c r="D70" s="22">
        <v>2</v>
      </c>
      <c r="E70" s="23" t="s">
        <v>8</v>
      </c>
      <c r="F70" s="17"/>
      <c r="G70" s="18">
        <f t="shared" si="4"/>
        <v>0</v>
      </c>
    </row>
    <row r="71" spans="2:7" s="1" customFormat="1" ht="12.75">
      <c r="B71" s="26" t="s">
        <v>106</v>
      </c>
      <c r="C71" s="46"/>
      <c r="D71" s="14">
        <v>1</v>
      </c>
      <c r="E71" s="26" t="s">
        <v>22</v>
      </c>
      <c r="F71" s="51"/>
      <c r="G71" s="18">
        <f t="shared" si="4"/>
        <v>0</v>
      </c>
    </row>
    <row r="72" spans="2:7" s="7" customFormat="1" ht="12.75">
      <c r="B72" s="15" t="s">
        <v>74</v>
      </c>
      <c r="C72" s="16"/>
      <c r="D72" s="22">
        <v>1</v>
      </c>
      <c r="E72" s="7" t="s">
        <v>22</v>
      </c>
      <c r="F72" s="17"/>
      <c r="G72" s="18">
        <f t="shared" si="4"/>
        <v>0</v>
      </c>
    </row>
    <row r="73" spans="2:7" s="7" customFormat="1" ht="12.75">
      <c r="B73" s="15"/>
      <c r="C73" s="16"/>
      <c r="F73" s="17"/>
      <c r="G73" s="18"/>
    </row>
    <row r="74" ht="12.75">
      <c r="B74" s="20" t="s">
        <v>100</v>
      </c>
    </row>
    <row r="75" spans="2:7" s="19" customFormat="1" ht="12.75">
      <c r="B75" s="21" t="s">
        <v>32</v>
      </c>
      <c r="C75" s="22" t="s">
        <v>33</v>
      </c>
      <c r="D75" s="22">
        <v>20</v>
      </c>
      <c r="E75" s="23" t="s">
        <v>7</v>
      </c>
      <c r="F75" s="17"/>
      <c r="G75" s="18">
        <f aca="true" t="shared" si="5" ref="G75:G80">F75*D75</f>
        <v>0</v>
      </c>
    </row>
    <row r="76" spans="3:7" s="19" customFormat="1" ht="12.75">
      <c r="C76" s="22" t="s">
        <v>34</v>
      </c>
      <c r="D76" s="22">
        <v>6</v>
      </c>
      <c r="E76" s="23" t="s">
        <v>7</v>
      </c>
      <c r="F76" s="17"/>
      <c r="G76" s="18">
        <f t="shared" si="5"/>
        <v>0</v>
      </c>
    </row>
    <row r="77" spans="2:7" s="19" customFormat="1" ht="12.75">
      <c r="B77" s="19" t="s">
        <v>47</v>
      </c>
      <c r="C77" s="27" t="s">
        <v>120</v>
      </c>
      <c r="D77" s="22">
        <v>20</v>
      </c>
      <c r="E77" s="23" t="s">
        <v>8</v>
      </c>
      <c r="F77" s="17"/>
      <c r="G77" s="18">
        <f t="shared" si="5"/>
        <v>0</v>
      </c>
    </row>
    <row r="78" spans="2:7" s="19" customFormat="1" ht="12.75">
      <c r="B78" s="19" t="s">
        <v>17</v>
      </c>
      <c r="C78" s="27">
        <v>25</v>
      </c>
      <c r="D78" s="22">
        <v>2</v>
      </c>
      <c r="E78" s="23" t="s">
        <v>8</v>
      </c>
      <c r="F78" s="17"/>
      <c r="G78" s="18">
        <f t="shared" si="5"/>
        <v>0</v>
      </c>
    </row>
    <row r="79" spans="2:7" s="19" customFormat="1" ht="12.75">
      <c r="B79" s="19" t="s">
        <v>48</v>
      </c>
      <c r="C79" s="22" t="s">
        <v>117</v>
      </c>
      <c r="D79" s="22">
        <v>2</v>
      </c>
      <c r="E79" s="23" t="s">
        <v>8</v>
      </c>
      <c r="F79" s="17"/>
      <c r="G79" s="18">
        <f t="shared" si="5"/>
        <v>0</v>
      </c>
    </row>
    <row r="80" spans="3:7" s="19" customFormat="1" ht="12.75">
      <c r="C80" s="22" t="s">
        <v>49</v>
      </c>
      <c r="D80" s="22">
        <v>5</v>
      </c>
      <c r="E80" s="23" t="s">
        <v>8</v>
      </c>
      <c r="F80" s="17"/>
      <c r="G80" s="18">
        <f t="shared" si="5"/>
        <v>0</v>
      </c>
    </row>
    <row r="81" spans="2:7" s="19" customFormat="1" ht="12.75">
      <c r="B81" s="20" t="s">
        <v>121</v>
      </c>
      <c r="C81" s="20" t="s">
        <v>70</v>
      </c>
      <c r="D81" s="28"/>
      <c r="F81" s="51"/>
      <c r="G81" s="18"/>
    </row>
    <row r="82" spans="2:7" ht="12.75">
      <c r="B82" t="s">
        <v>137</v>
      </c>
      <c r="D82">
        <v>1</v>
      </c>
      <c r="E82" s="30" t="s">
        <v>8</v>
      </c>
      <c r="F82" s="51"/>
      <c r="G82" s="18">
        <f aca="true" t="shared" si="6" ref="G82:G91">F82*D82</f>
        <v>0</v>
      </c>
    </row>
    <row r="83" spans="2:7" ht="12.75">
      <c r="B83" t="s">
        <v>68</v>
      </c>
      <c r="D83">
        <v>2</v>
      </c>
      <c r="E83" s="30" t="s">
        <v>8</v>
      </c>
      <c r="F83" s="17"/>
      <c r="G83" s="18">
        <f t="shared" si="6"/>
        <v>0</v>
      </c>
    </row>
    <row r="84" spans="2:15" ht="12.75">
      <c r="B84" s="1" t="s">
        <v>110</v>
      </c>
      <c r="C84" s="2" t="s">
        <v>111</v>
      </c>
      <c r="D84" s="3">
        <v>1</v>
      </c>
      <c r="E84" s="4" t="s">
        <v>8</v>
      </c>
      <c r="F84" s="51"/>
      <c r="G84" s="18">
        <f t="shared" si="6"/>
        <v>0</v>
      </c>
      <c r="I84" s="12"/>
      <c r="J84" s="12"/>
      <c r="K84" s="12"/>
      <c r="L84" s="12"/>
      <c r="M84" s="12"/>
      <c r="N84" s="12"/>
      <c r="O84" s="12"/>
    </row>
    <row r="85" spans="2:7" ht="12.75">
      <c r="B85" s="1" t="s">
        <v>138</v>
      </c>
      <c r="C85" s="2" t="s">
        <v>69</v>
      </c>
      <c r="D85" s="6">
        <v>1</v>
      </c>
      <c r="E85" s="7" t="s">
        <v>8</v>
      </c>
      <c r="F85" s="51"/>
      <c r="G85" s="18">
        <f t="shared" si="6"/>
        <v>0</v>
      </c>
    </row>
    <row r="86" spans="2:7" ht="15">
      <c r="B86" s="5" t="s">
        <v>139</v>
      </c>
      <c r="C86" s="2" t="s">
        <v>9</v>
      </c>
      <c r="D86" s="6">
        <v>4</v>
      </c>
      <c r="E86" s="7" t="s">
        <v>8</v>
      </c>
      <c r="F86" s="17"/>
      <c r="G86" s="18">
        <f t="shared" si="6"/>
        <v>0</v>
      </c>
    </row>
    <row r="87" spans="2:7" ht="12.75">
      <c r="B87" s="5" t="s">
        <v>140</v>
      </c>
      <c r="C87" s="2" t="s">
        <v>10</v>
      </c>
      <c r="D87" s="6">
        <v>2</v>
      </c>
      <c r="E87" s="7" t="s">
        <v>8</v>
      </c>
      <c r="F87" s="17"/>
      <c r="G87" s="18">
        <f t="shared" si="6"/>
        <v>0</v>
      </c>
    </row>
    <row r="88" spans="2:7" ht="12.75">
      <c r="B88" s="5" t="s">
        <v>75</v>
      </c>
      <c r="C88" s="2" t="s">
        <v>77</v>
      </c>
      <c r="D88" s="6">
        <v>1</v>
      </c>
      <c r="E88" s="7" t="s">
        <v>8</v>
      </c>
      <c r="F88" s="17"/>
      <c r="G88" s="18">
        <f t="shared" si="6"/>
        <v>0</v>
      </c>
    </row>
    <row r="89" spans="2:7" ht="12.75">
      <c r="B89" s="5" t="s">
        <v>118</v>
      </c>
      <c r="C89" s="2" t="s">
        <v>77</v>
      </c>
      <c r="D89" s="6">
        <v>1</v>
      </c>
      <c r="E89" s="7" t="s">
        <v>8</v>
      </c>
      <c r="F89" s="17"/>
      <c r="G89" s="18">
        <f t="shared" si="6"/>
        <v>0</v>
      </c>
    </row>
    <row r="90" spans="2:7" ht="12.75">
      <c r="B90" s="5" t="s">
        <v>76</v>
      </c>
      <c r="C90" s="2" t="s">
        <v>18</v>
      </c>
      <c r="D90" s="6">
        <v>1</v>
      </c>
      <c r="E90" s="7" t="s">
        <v>8</v>
      </c>
      <c r="F90" s="17"/>
      <c r="G90" s="18">
        <f t="shared" si="6"/>
        <v>0</v>
      </c>
    </row>
    <row r="91" spans="2:7" s="19" customFormat="1" ht="12.75">
      <c r="B91" s="19" t="s">
        <v>119</v>
      </c>
      <c r="C91" s="22"/>
      <c r="D91" s="22">
        <v>1</v>
      </c>
      <c r="E91" s="23" t="s">
        <v>22</v>
      </c>
      <c r="F91" s="17"/>
      <c r="G91" s="18">
        <f t="shared" si="6"/>
        <v>0</v>
      </c>
    </row>
    <row r="92" spans="5:7" ht="12.75">
      <c r="E92" s="30"/>
      <c r="F92" s="17"/>
      <c r="G92" s="18"/>
    </row>
    <row r="93" spans="2:7" ht="12.75">
      <c r="B93" s="35" t="s">
        <v>24</v>
      </c>
      <c r="C93" s="32"/>
      <c r="D93" s="32"/>
      <c r="E93" s="33"/>
      <c r="F93" s="34"/>
      <c r="G93" s="36">
        <f>SUM(G6:G92)</f>
        <v>0</v>
      </c>
    </row>
    <row r="94" ht="12.75">
      <c r="B94" s="43"/>
    </row>
    <row r="95" ht="12.75">
      <c r="B95" s="31" t="s">
        <v>44</v>
      </c>
    </row>
    <row r="96" spans="2:7" ht="12.75">
      <c r="B96" s="50" t="s">
        <v>114</v>
      </c>
      <c r="D96" s="28">
        <v>3</v>
      </c>
      <c r="E96" s="19" t="s">
        <v>22</v>
      </c>
      <c r="F96" s="51"/>
      <c r="G96" s="18">
        <f aca="true" t="shared" si="7" ref="G96:G102">F96*D96</f>
        <v>0</v>
      </c>
    </row>
    <row r="97" spans="2:7" ht="12.75">
      <c r="B97" s="50" t="s">
        <v>115</v>
      </c>
      <c r="D97" s="28">
        <v>1</v>
      </c>
      <c r="E97" s="19" t="s">
        <v>22</v>
      </c>
      <c r="F97" s="51"/>
      <c r="G97" s="18">
        <f t="shared" si="7"/>
        <v>0</v>
      </c>
    </row>
    <row r="98" spans="2:7" ht="12.75">
      <c r="B98" s="50" t="s">
        <v>116</v>
      </c>
      <c r="D98" s="28">
        <v>1</v>
      </c>
      <c r="E98" s="19" t="s">
        <v>22</v>
      </c>
      <c r="F98" s="51"/>
      <c r="G98" s="18">
        <f t="shared" si="7"/>
        <v>0</v>
      </c>
    </row>
    <row r="99" spans="2:7" ht="12.75">
      <c r="B99" s="43" t="s">
        <v>43</v>
      </c>
      <c r="D99" s="28">
        <v>1</v>
      </c>
      <c r="E99" s="19" t="s">
        <v>22</v>
      </c>
      <c r="F99" s="17"/>
      <c r="G99" s="18">
        <f t="shared" si="7"/>
        <v>0</v>
      </c>
    </row>
    <row r="100" spans="2:7" ht="12.75">
      <c r="B100" s="43" t="s">
        <v>55</v>
      </c>
      <c r="D100" s="28">
        <v>1</v>
      </c>
      <c r="E100" s="19" t="s">
        <v>22</v>
      </c>
      <c r="F100" s="17"/>
      <c r="G100" s="18">
        <f t="shared" si="7"/>
        <v>0</v>
      </c>
    </row>
    <row r="101" spans="2:7" ht="12.75">
      <c r="B101" s="47" t="s">
        <v>126</v>
      </c>
      <c r="D101" s="28">
        <v>1</v>
      </c>
      <c r="E101" s="19" t="s">
        <v>22</v>
      </c>
      <c r="F101" s="17"/>
      <c r="G101" s="18">
        <f t="shared" si="7"/>
        <v>0</v>
      </c>
    </row>
    <row r="102" spans="2:7" ht="12.75">
      <c r="B102" s="9" t="s">
        <v>54</v>
      </c>
      <c r="D102" s="28">
        <v>1</v>
      </c>
      <c r="E102" s="19" t="s">
        <v>22</v>
      </c>
      <c r="F102" s="17"/>
      <c r="G102" s="18">
        <f t="shared" si="7"/>
        <v>0</v>
      </c>
    </row>
    <row r="103" spans="2:7" ht="12.75">
      <c r="B103" s="9"/>
      <c r="D103" s="28"/>
      <c r="E103" s="19"/>
      <c r="F103" s="17"/>
      <c r="G103" s="18"/>
    </row>
    <row r="104" spans="2:7" ht="12.75">
      <c r="B104" s="31" t="s">
        <v>1</v>
      </c>
      <c r="D104" s="28"/>
      <c r="E104" s="19"/>
      <c r="F104" s="17"/>
      <c r="G104" s="18"/>
    </row>
    <row r="105" spans="2:7" ht="13.5">
      <c r="B105" s="54" t="s">
        <v>122</v>
      </c>
      <c r="D105" s="28">
        <v>1</v>
      </c>
      <c r="E105" s="19" t="s">
        <v>22</v>
      </c>
      <c r="F105" s="51"/>
      <c r="G105" s="18">
        <f aca="true" t="shared" si="8" ref="G105:G114">F105*D105</f>
        <v>0</v>
      </c>
    </row>
    <row r="106" spans="2:7" ht="13.5">
      <c r="B106" s="54" t="s">
        <v>123</v>
      </c>
      <c r="D106" s="28">
        <v>1</v>
      </c>
      <c r="E106" s="19" t="s">
        <v>22</v>
      </c>
      <c r="F106" s="51"/>
      <c r="G106" s="18">
        <f t="shared" si="8"/>
        <v>0</v>
      </c>
    </row>
    <row r="107" spans="2:7" ht="13.5">
      <c r="B107" s="54" t="s">
        <v>124</v>
      </c>
      <c r="D107" s="28">
        <v>1</v>
      </c>
      <c r="E107" s="19" t="s">
        <v>22</v>
      </c>
      <c r="F107" s="51"/>
      <c r="G107" s="18">
        <f t="shared" si="8"/>
        <v>0</v>
      </c>
    </row>
    <row r="108" spans="2:7" ht="13.5">
      <c r="B108" s="54" t="s">
        <v>125</v>
      </c>
      <c r="D108" s="28">
        <v>1</v>
      </c>
      <c r="E108" s="19" t="s">
        <v>22</v>
      </c>
      <c r="F108" s="51"/>
      <c r="G108" s="18">
        <f t="shared" si="8"/>
        <v>0</v>
      </c>
    </row>
    <row r="109" spans="2:7" ht="12.75">
      <c r="B109" s="43" t="s">
        <v>45</v>
      </c>
      <c r="D109" s="28">
        <v>1</v>
      </c>
      <c r="E109" s="19" t="s">
        <v>22</v>
      </c>
      <c r="F109" s="51"/>
      <c r="G109" s="18">
        <f t="shared" si="8"/>
        <v>0</v>
      </c>
    </row>
    <row r="110" spans="2:7" ht="13.5">
      <c r="B110" s="54" t="s">
        <v>127</v>
      </c>
      <c r="D110" s="28">
        <v>1</v>
      </c>
      <c r="E110" s="19" t="s">
        <v>22</v>
      </c>
      <c r="F110" s="51"/>
      <c r="G110" s="18">
        <f t="shared" si="8"/>
        <v>0</v>
      </c>
    </row>
    <row r="111" spans="2:7" ht="13.5">
      <c r="B111" s="54" t="s">
        <v>128</v>
      </c>
      <c r="D111" s="28">
        <v>1</v>
      </c>
      <c r="E111" s="19" t="s">
        <v>22</v>
      </c>
      <c r="F111" s="51"/>
      <c r="G111" s="18">
        <f t="shared" si="8"/>
        <v>0</v>
      </c>
    </row>
    <row r="112" spans="2:7" ht="13.5">
      <c r="B112" s="54" t="s">
        <v>129</v>
      </c>
      <c r="D112" s="28">
        <v>1</v>
      </c>
      <c r="E112" s="19" t="s">
        <v>22</v>
      </c>
      <c r="F112" s="51"/>
      <c r="G112" s="18">
        <f t="shared" si="8"/>
        <v>0</v>
      </c>
    </row>
    <row r="113" spans="2:7" ht="13.5">
      <c r="B113" s="54" t="s">
        <v>130</v>
      </c>
      <c r="D113" s="28">
        <v>1</v>
      </c>
      <c r="E113" s="19" t="s">
        <v>22</v>
      </c>
      <c r="F113" s="51"/>
      <c r="G113" s="18">
        <f t="shared" si="8"/>
        <v>0</v>
      </c>
    </row>
    <row r="114" spans="2:7" ht="13.5">
      <c r="B114" s="54" t="s">
        <v>131</v>
      </c>
      <c r="D114" s="28">
        <v>1</v>
      </c>
      <c r="E114" s="19" t="s">
        <v>22</v>
      </c>
      <c r="F114" s="51"/>
      <c r="G114" s="18">
        <f t="shared" si="8"/>
        <v>0</v>
      </c>
    </row>
    <row r="115" spans="2:7" ht="13.5" thickBot="1">
      <c r="B115" s="31"/>
      <c r="E115" s="30"/>
      <c r="F115" s="17"/>
      <c r="G115" s="18"/>
    </row>
    <row r="116" spans="2:7" ht="15.75" thickBot="1">
      <c r="B116" s="37" t="s">
        <v>25</v>
      </c>
      <c r="C116" s="38"/>
      <c r="D116" s="38"/>
      <c r="E116" s="39"/>
      <c r="F116" s="40"/>
      <c r="G116" s="41">
        <f>SUM(G93:G115)</f>
        <v>0</v>
      </c>
    </row>
    <row r="117" spans="5:7" ht="12.75">
      <c r="E117" s="30"/>
      <c r="F117" s="17"/>
      <c r="G117" s="18"/>
    </row>
    <row r="118" ht="15">
      <c r="B118" s="52" t="s">
        <v>102</v>
      </c>
    </row>
    <row r="119" spans="2:15" ht="39" customHeight="1">
      <c r="B119" s="10" t="s">
        <v>11</v>
      </c>
      <c r="C119" s="10" t="s">
        <v>12</v>
      </c>
      <c r="D119" s="11" t="s">
        <v>13</v>
      </c>
      <c r="E119" s="11"/>
      <c r="F119" s="48" t="s">
        <v>14</v>
      </c>
      <c r="G119" s="49" t="s">
        <v>15</v>
      </c>
      <c r="I119" s="12"/>
      <c r="J119" s="12"/>
      <c r="K119" s="12"/>
      <c r="L119" s="12"/>
      <c r="M119" s="12"/>
      <c r="N119" s="12"/>
      <c r="O119" s="12"/>
    </row>
    <row r="121" spans="2:7" s="19" customFormat="1" ht="12.75">
      <c r="B121" s="20" t="s">
        <v>0</v>
      </c>
      <c r="C121" s="20"/>
      <c r="D121" s="28"/>
      <c r="F121" s="17"/>
      <c r="G121" s="18"/>
    </row>
    <row r="122" spans="2:7" ht="12.75">
      <c r="B122" t="s">
        <v>23</v>
      </c>
      <c r="C122" t="s">
        <v>40</v>
      </c>
      <c r="D122">
        <v>1</v>
      </c>
      <c r="E122" s="30" t="s">
        <v>8</v>
      </c>
      <c r="F122" s="17"/>
      <c r="G122" s="18">
        <f aca="true" t="shared" si="9" ref="G122:G128">F122*D122</f>
        <v>0</v>
      </c>
    </row>
    <row r="123" spans="2:7" ht="12.75">
      <c r="B123" t="s">
        <v>68</v>
      </c>
      <c r="D123">
        <v>2</v>
      </c>
      <c r="E123" s="30" t="s">
        <v>8</v>
      </c>
      <c r="F123" s="17"/>
      <c r="G123" s="18">
        <f t="shared" si="9"/>
        <v>0</v>
      </c>
    </row>
    <row r="124" spans="2:7" ht="12.75">
      <c r="B124" s="29" t="s">
        <v>39</v>
      </c>
      <c r="C124" t="s">
        <v>41</v>
      </c>
      <c r="D124">
        <v>1</v>
      </c>
      <c r="E124" s="30" t="s">
        <v>8</v>
      </c>
      <c r="F124" s="17"/>
      <c r="G124" s="18">
        <f t="shared" si="9"/>
        <v>0</v>
      </c>
    </row>
    <row r="125" spans="2:15" ht="12.75">
      <c r="B125" t="s">
        <v>5</v>
      </c>
      <c r="C125" s="2" t="s">
        <v>52</v>
      </c>
      <c r="D125" s="3">
        <v>1</v>
      </c>
      <c r="E125" s="4" t="s">
        <v>8</v>
      </c>
      <c r="F125" s="17"/>
      <c r="G125" s="18">
        <f t="shared" si="9"/>
        <v>0</v>
      </c>
      <c r="I125" s="12"/>
      <c r="J125" s="12"/>
      <c r="K125" s="12"/>
      <c r="L125" s="12"/>
      <c r="M125" s="12"/>
      <c r="N125" s="12"/>
      <c r="O125" s="12"/>
    </row>
    <row r="126" spans="2:15" ht="12.75">
      <c r="B126" s="1" t="s">
        <v>6</v>
      </c>
      <c r="C126" s="2" t="s">
        <v>26</v>
      </c>
      <c r="D126" s="3">
        <v>1</v>
      </c>
      <c r="E126" s="4" t="s">
        <v>8</v>
      </c>
      <c r="F126" s="17"/>
      <c r="G126" s="18">
        <f t="shared" si="9"/>
        <v>0</v>
      </c>
      <c r="I126" s="12"/>
      <c r="J126" s="12"/>
      <c r="K126" s="12"/>
      <c r="L126" s="12"/>
      <c r="M126" s="12"/>
      <c r="N126" s="12"/>
      <c r="O126" s="12"/>
    </row>
    <row r="127" spans="2:7" ht="12.75">
      <c r="B127" s="29" t="s">
        <v>103</v>
      </c>
      <c r="C127" s="22"/>
      <c r="D127">
        <v>2</v>
      </c>
      <c r="E127" s="30" t="s">
        <v>8</v>
      </c>
      <c r="F127" s="17"/>
      <c r="G127" s="18">
        <f t="shared" si="9"/>
        <v>0</v>
      </c>
    </row>
    <row r="128" spans="2:7" ht="12.75">
      <c r="B128" s="50" t="s">
        <v>104</v>
      </c>
      <c r="D128" s="28">
        <v>2</v>
      </c>
      <c r="E128" s="19" t="s">
        <v>22</v>
      </c>
      <c r="F128" s="51"/>
      <c r="G128" s="18">
        <f t="shared" si="9"/>
        <v>0</v>
      </c>
    </row>
    <row r="129" spans="2:7" ht="13.5" thickBot="1">
      <c r="B129" s="31"/>
      <c r="E129" s="30"/>
      <c r="F129" s="17"/>
      <c r="G129" s="18"/>
    </row>
    <row r="130" spans="2:7" ht="15.75" thickBot="1">
      <c r="B130" s="37" t="s">
        <v>25</v>
      </c>
      <c r="C130" s="38"/>
      <c r="D130" s="38"/>
      <c r="E130" s="39"/>
      <c r="F130" s="40"/>
      <c r="G130" s="41">
        <f>SUM(G122:G129)</f>
        <v>0</v>
      </c>
    </row>
    <row r="132" ht="15">
      <c r="B132" s="5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rezfoto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</dc:creator>
  <cp:keywords/>
  <dc:description/>
  <cp:lastModifiedBy>Nikola Alferyová</cp:lastModifiedBy>
  <cp:lastPrinted>2020-06-16T14:23:44Z</cp:lastPrinted>
  <dcterms:created xsi:type="dcterms:W3CDTF">2005-01-11T08:56:40Z</dcterms:created>
  <dcterms:modified xsi:type="dcterms:W3CDTF">2020-06-26T09:09:05Z</dcterms:modified>
  <cp:category/>
  <cp:version/>
  <cp:contentType/>
  <cp:contentStatus/>
</cp:coreProperties>
</file>