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45" yWindow="65371" windowWidth="1501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<sst xmlns="http://schemas.openxmlformats.org/spreadsheetml/2006/main" count="155" uniqueCount="92">
  <si>
    <t>číslo řádku</t>
  </si>
  <si>
    <t>Název položky</t>
  </si>
  <si>
    <t>Jednotková cena bez DPH</t>
  </si>
  <si>
    <t>m</t>
  </si>
  <si>
    <t>1</t>
  </si>
  <si>
    <t>součet</t>
  </si>
  <si>
    <r>
      <t>m</t>
    </r>
    <r>
      <rPr>
        <sz val="10"/>
        <rFont val="Arial"/>
        <family val="2"/>
      </rPr>
      <t>³</t>
    </r>
  </si>
  <si>
    <t>manipulace a odvoz výkopku na mezideponii</t>
  </si>
  <si>
    <t>odvoz na skládku  a skládkovné</t>
  </si>
  <si>
    <t>podsyp 10 cm obsyp prům. 40 cm potrubí pískem</t>
  </si>
  <si>
    <t>zhutněný zásyp výkopkem (hut po vrstvách)</t>
  </si>
  <si>
    <t>Celkem bez DPH</t>
  </si>
  <si>
    <t>Celkem s DPH</t>
  </si>
  <si>
    <t>ks</t>
  </si>
  <si>
    <t>kompl</t>
  </si>
  <si>
    <t>2</t>
  </si>
  <si>
    <t>T kus 80/80 vodovodní</t>
  </si>
  <si>
    <t>tlaková zkouška, proplach, desinfekce vodovodu</t>
  </si>
  <si>
    <t>geodetické zaměření vodovodu</t>
  </si>
  <si>
    <t>výkop rýhy zemina tř. 3 (40%)</t>
  </si>
  <si>
    <t>výkop rýhy zemina tř. 4 (40%)</t>
  </si>
  <si>
    <t>výkop rýhy zemina tř. 5 (20%)</t>
  </si>
  <si>
    <t>VRN (zejména (DIO, Zařízení staveniště, atd..)</t>
  </si>
  <si>
    <t>Ostatní náklady (Dokumentace skuteč.provedení, vytýčení podzemních sítí, splnění podmínek SoD, stavebního povolení, atd ....)</t>
  </si>
  <si>
    <t>mezisoučet  Vedlejší rozpočtové náklady</t>
  </si>
  <si>
    <t>mezisoučet  Ostatní náklady</t>
  </si>
  <si>
    <t>OSTATNÍ NÁKLADY</t>
  </si>
  <si>
    <t>VEDLEJŠÍ ROZPOČTOVÉ NÁKLADY</t>
  </si>
  <si>
    <t>DPH 21%</t>
  </si>
  <si>
    <t xml:space="preserve">Stabilizační blok betonový pro potrubí V </t>
  </si>
  <si>
    <t>tlaková zkouška, proplach, desinfekce přípojek</t>
  </si>
  <si>
    <t>mezisoučet  Zemní práce ŘAD</t>
  </si>
  <si>
    <t>mezisoučet  Zemní práce PŘÍPOJKY</t>
  </si>
  <si>
    <t>ZEMNÍ PRÁCE přípojky (vč.pažení, křížení a souhěhu)</t>
  </si>
  <si>
    <t>mezisoučet Potrubí, Armatury, atd.</t>
  </si>
  <si>
    <t>POTRUBÍ , ARMATURY, atd.  materiál a práce</t>
  </si>
  <si>
    <t>Výkop přípojka: prům. hl. 1,5 m, šíře 1,0 m</t>
  </si>
  <si>
    <t xml:space="preserve">Výkop vodovod: prům. hl. 1,5 m, š. 1,0 m </t>
  </si>
  <si>
    <t>Výkaz výměr Vodovod lokalita Na Vyhlídce</t>
  </si>
  <si>
    <t>PD-DÚR+DSP</t>
  </si>
  <si>
    <t>251,1</t>
  </si>
  <si>
    <t>Hydrant H2-DN 80 podzemní jako vzdušník na odbočení HDPE DN 80 dl. 4 m s  Š80 s telesk. zemní. soupravou</t>
  </si>
  <si>
    <t>Hydranty H1 + H3 (DN 80) podzemní jako kalník na odbočení HDPE DN 80 dl. 4 m s  Š80 s telesk. zemní. soupravou</t>
  </si>
  <si>
    <t>8</t>
  </si>
  <si>
    <t>potrubí vodovodní HDPE DN 80, PN 16</t>
  </si>
  <si>
    <t>10</t>
  </si>
  <si>
    <t>Šoupě DN80 s telesk. zemní. soupravou</t>
  </si>
  <si>
    <t>11</t>
  </si>
  <si>
    <t>44</t>
  </si>
  <si>
    <t>odbočky (část přípojek)  (navrtávací pás se zemní soupravou + potrubí HDPE DN32 dl. 4 m)</t>
  </si>
  <si>
    <t>11 * 4 metry</t>
  </si>
  <si>
    <t>tlakové zkoušky</t>
  </si>
  <si>
    <t>proplach a desinfekce</t>
  </si>
  <si>
    <t>263,1</t>
  </si>
  <si>
    <t>251,1m+ 3*4m</t>
  </si>
  <si>
    <t>263,1+11*4m</t>
  </si>
  <si>
    <t>307,1</t>
  </si>
  <si>
    <t>výstražná fólie vodovod a signální vodič</t>
  </si>
  <si>
    <t>výstražná fólie přípojky a signální vodič</t>
  </si>
  <si>
    <t>Záslepka (ukončení) DN 80 za T kus 80/80</t>
  </si>
  <si>
    <t>Napojojení na stávající vodovod DN 80 (D/M)</t>
  </si>
  <si>
    <t>ZEMNÍ PRÁCE řadech (vč.pažení, křížení a souhěhu)</t>
  </si>
  <si>
    <t>příplatek za obtížnost (souběh a křížení - jiné inž. sítě)</t>
  </si>
  <si>
    <t xml:space="preserve">263,1*1,5*1,0=394,65m3   </t>
  </si>
  <si>
    <t xml:space="preserve"> 20%=78,93;  40%=157,86</t>
  </si>
  <si>
    <t>78,93</t>
  </si>
  <si>
    <t>157,86</t>
  </si>
  <si>
    <t>394,65</t>
  </si>
  <si>
    <t>1,0*263,1=263,1</t>
  </si>
  <si>
    <t>131,55</t>
  </si>
  <si>
    <t>263,1*0,7</t>
  </si>
  <si>
    <t>184,17</t>
  </si>
  <si>
    <t>25</t>
  </si>
  <si>
    <t>166,1</t>
  </si>
  <si>
    <t>60</t>
  </si>
  <si>
    <t>obnova terénu- zatravněno, tl.30 cm; dl. * š. 1,0 m</t>
  </si>
  <si>
    <t>obnova terénu- štěrk. vozovka ,tl.30 cm; dl. * š. 1,0 m</t>
  </si>
  <si>
    <t>obnova terénu- asfalt. vozovka, kompl.,tl.30 cm; dl.*š.1,0m</t>
  </si>
  <si>
    <t xml:space="preserve">11*4*1,5*1,0=66m3  </t>
  </si>
  <si>
    <t xml:space="preserve"> 20%=13,2;  40%=26,4</t>
  </si>
  <si>
    <t>13,2</t>
  </si>
  <si>
    <t>26,4</t>
  </si>
  <si>
    <t>66</t>
  </si>
  <si>
    <t>22</t>
  </si>
  <si>
    <t>30,8</t>
  </si>
  <si>
    <t>6,6</t>
  </si>
  <si>
    <t>Měrná jedn.</t>
  </si>
  <si>
    <t>Počet m.j.</t>
  </si>
  <si>
    <t>montáž vodovodního potrubí vč. příslušenství - kompl.</t>
  </si>
  <si>
    <t>kříž kus 80/80</t>
  </si>
  <si>
    <t>odbočení k hydran.  HDPE DN 80, PN16  á dl. 4 m</t>
  </si>
  <si>
    <t>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</si>
</sst>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</numFmts>
  <fonts count="41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"/>
      <family val="0"/>
    </font>
    <font>
      <b/>
      <i/>
      <u val="single"/>
      <sz val="12"/>
      <name val="Arial CE"/>
      <family val="2"/>
    </font>
    <font>
      <sz val="8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49" fontId="0" fillId="0" borderId="0" xfId="0" applyNumberFormat="1" applyFill="1" applyAlignment="1">
      <alignment horizontal="center"/>
    </xf>
    <xf numFmtId="44" fontId="0" fillId="0" borderId="0" xfId="38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4" fontId="0" fillId="0" borderId="11" xfId="38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wrapText="1"/>
    </xf>
    <xf numFmtId="44" fontId="0" fillId="0" borderId="13" xfId="38" applyFont="1" applyFill="1" applyBorder="1" applyAlignment="1" applyProtection="1">
      <alignment horizontal="center" wrapText="1"/>
      <protection/>
    </xf>
    <xf numFmtId="44" fontId="0" fillId="0" borderId="14" xfId="38" applyFont="1" applyFill="1" applyBorder="1" applyAlignment="1" applyProtection="1">
      <alignment horizontal="center" wrapText="1"/>
      <protection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44" fontId="0" fillId="0" borderId="13" xfId="38" applyFont="1" applyFill="1" applyBorder="1" applyAlignment="1" applyProtection="1">
      <alignment wrapText="1"/>
      <protection/>
    </xf>
    <xf numFmtId="44" fontId="0" fillId="0" borderId="14" xfId="38" applyFont="1" applyFill="1" applyBorder="1" applyAlignment="1" applyProtection="1">
      <alignment wrapText="1"/>
      <protection/>
    </xf>
    <xf numFmtId="0" fontId="2" fillId="0" borderId="13" xfId="0" applyFont="1" applyFill="1" applyBorder="1" applyAlignment="1">
      <alignment/>
    </xf>
    <xf numFmtId="49" fontId="0" fillId="0" borderId="13" xfId="0" applyNumberFormat="1" applyFill="1" applyBorder="1" applyAlignment="1">
      <alignment horizontal="center"/>
    </xf>
    <xf numFmtId="44" fontId="0" fillId="0" borderId="13" xfId="38" applyFont="1" applyFill="1" applyBorder="1" applyAlignment="1" applyProtection="1">
      <alignment/>
      <protection/>
    </xf>
    <xf numFmtId="44" fontId="0" fillId="0" borderId="14" xfId="38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4" fontId="2" fillId="0" borderId="13" xfId="38" applyFont="1" applyFill="1" applyBorder="1" applyAlignment="1" applyProtection="1">
      <alignment/>
      <protection/>
    </xf>
    <xf numFmtId="44" fontId="2" fillId="0" borderId="14" xfId="38" applyFont="1" applyFill="1" applyBorder="1" applyAlignment="1" applyProtection="1">
      <alignment/>
      <protection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4" fontId="2" fillId="0" borderId="13" xfId="38" applyFont="1" applyFill="1" applyBorder="1" applyAlignment="1" applyProtection="1">
      <alignment/>
      <protection/>
    </xf>
    <xf numFmtId="44" fontId="2" fillId="0" borderId="14" xfId="38" applyFont="1" applyFill="1" applyBorder="1" applyAlignment="1" applyProtection="1">
      <alignment/>
      <protection/>
    </xf>
    <xf numFmtId="0" fontId="0" fillId="0" borderId="16" xfId="0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/>
    </xf>
    <xf numFmtId="44" fontId="2" fillId="0" borderId="19" xfId="38" applyFont="1" applyFill="1" applyBorder="1" applyAlignment="1" applyProtection="1">
      <alignment horizontal="right"/>
      <protection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0" fillId="0" borderId="0" xfId="0" applyFill="1" applyBorder="1" applyAlignment="1">
      <alignment wrapText="1"/>
    </xf>
    <xf numFmtId="44" fontId="0" fillId="0" borderId="0" xfId="38" applyFont="1" applyFill="1" applyBorder="1" applyAlignment="1" applyProtection="1">
      <alignment horizontal="center" wrapText="1"/>
      <protection/>
    </xf>
    <xf numFmtId="44" fontId="0" fillId="0" borderId="0" xfId="38" applyFont="1" applyFill="1" applyBorder="1" applyAlignment="1" applyProtection="1">
      <alignment wrapText="1"/>
      <protection/>
    </xf>
    <xf numFmtId="44" fontId="2" fillId="0" borderId="0" xfId="38" applyFont="1" applyFill="1" applyBorder="1" applyAlignment="1" applyProtection="1">
      <alignment/>
      <protection/>
    </xf>
    <xf numFmtId="44" fontId="2" fillId="0" borderId="0" xfId="38" applyFont="1" applyFill="1" applyBorder="1" applyAlignment="1" applyProtection="1">
      <alignment/>
      <protection/>
    </xf>
    <xf numFmtId="44" fontId="2" fillId="0" borderId="0" xfId="38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44" fontId="4" fillId="0" borderId="0" xfId="38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4" fontId="0" fillId="0" borderId="21" xfId="38" applyFont="1" applyFill="1" applyBorder="1" applyAlignment="1" applyProtection="1">
      <alignment/>
      <protection/>
    </xf>
    <xf numFmtId="0" fontId="0" fillId="0" borderId="13" xfId="0" applyFill="1" applyBorder="1" applyAlignment="1">
      <alignment horizontal="center" wrapText="1"/>
    </xf>
    <xf numFmtId="49" fontId="0" fillId="0" borderId="13" xfId="0" applyNumberForma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Layout" workbookViewId="0" topLeftCell="A67">
      <selection activeCell="H84" sqref="H84"/>
    </sheetView>
  </sheetViews>
  <sheetFormatPr defaultColWidth="9.140625" defaultRowHeight="12.75"/>
  <cols>
    <col min="1" max="1" width="5.57421875" style="0" customWidth="1"/>
    <col min="2" max="2" width="44.8515625" style="0" customWidth="1"/>
    <col min="3" max="3" width="6.140625" style="0" customWidth="1"/>
    <col min="4" max="4" width="6.421875" style="0" customWidth="1"/>
    <col min="5" max="5" width="14.00390625" style="0" customWidth="1"/>
    <col min="6" max="6" width="15.7109375" style="0" customWidth="1"/>
    <col min="7" max="7" width="2.00390625" style="0" customWidth="1"/>
    <col min="8" max="8" width="18.140625" style="0" customWidth="1"/>
  </cols>
  <sheetData>
    <row r="1" spans="1:9" ht="16.5" thickBot="1">
      <c r="A1" s="1"/>
      <c r="B1" s="2"/>
      <c r="C1" s="1"/>
      <c r="D1" s="3"/>
      <c r="E1" s="4"/>
      <c r="F1" s="4"/>
      <c r="G1" s="4"/>
      <c r="H1" s="52"/>
      <c r="I1" s="56"/>
    </row>
    <row r="2" spans="1:9" ht="15">
      <c r="A2" s="6"/>
      <c r="B2" s="45" t="s">
        <v>38</v>
      </c>
      <c r="C2" s="7"/>
      <c r="D2" s="8"/>
      <c r="E2" s="9"/>
      <c r="F2" s="44" t="s">
        <v>39</v>
      </c>
      <c r="G2" s="46"/>
      <c r="H2" s="52"/>
      <c r="I2" s="56"/>
    </row>
    <row r="3" spans="1:9" ht="25.5">
      <c r="A3" s="10" t="s">
        <v>0</v>
      </c>
      <c r="B3" s="11" t="s">
        <v>1</v>
      </c>
      <c r="C3" s="63" t="s">
        <v>86</v>
      </c>
      <c r="D3" s="64" t="s">
        <v>87</v>
      </c>
      <c r="E3" s="13" t="s">
        <v>2</v>
      </c>
      <c r="F3" s="14"/>
      <c r="G3" s="47"/>
      <c r="H3" s="52"/>
      <c r="I3" s="56"/>
    </row>
    <row r="4" spans="1:9" ht="12.75">
      <c r="A4" s="15"/>
      <c r="B4" s="16"/>
      <c r="C4" s="17"/>
      <c r="D4" s="12"/>
      <c r="E4" s="18"/>
      <c r="F4" s="19"/>
      <c r="G4" s="48"/>
      <c r="H4" s="52"/>
      <c r="I4" s="56"/>
    </row>
    <row r="5" spans="1:9" ht="12.75">
      <c r="A5" s="15"/>
      <c r="B5" s="20" t="s">
        <v>35</v>
      </c>
      <c r="C5" s="17"/>
      <c r="D5" s="21"/>
      <c r="E5" s="22"/>
      <c r="F5" s="23"/>
      <c r="G5" s="4"/>
      <c r="H5" s="52"/>
      <c r="I5" s="56"/>
    </row>
    <row r="6" spans="1:9" ht="12.75">
      <c r="A6" s="15"/>
      <c r="B6" s="20"/>
      <c r="C6" s="17"/>
      <c r="D6" s="21"/>
      <c r="E6" s="22"/>
      <c r="F6" s="23"/>
      <c r="G6" s="4"/>
      <c r="H6" s="52"/>
      <c r="I6" s="56"/>
    </row>
    <row r="7" spans="1:9" ht="12.75">
      <c r="A7" s="15">
        <v>1</v>
      </c>
      <c r="B7" s="16" t="s">
        <v>44</v>
      </c>
      <c r="C7" s="17" t="s">
        <v>3</v>
      </c>
      <c r="D7" s="21" t="s">
        <v>40</v>
      </c>
      <c r="E7" s="22">
        <v>0</v>
      </c>
      <c r="F7" s="23">
        <f aca="true" t="shared" si="0" ref="F7:F19">D7*E7</f>
        <v>0</v>
      </c>
      <c r="G7" s="4"/>
      <c r="H7" s="52"/>
      <c r="I7" s="56"/>
    </row>
    <row r="8" spans="1:9" ht="25.5">
      <c r="A8" s="15">
        <v>2</v>
      </c>
      <c r="B8" s="59" t="s">
        <v>88</v>
      </c>
      <c r="C8" s="17" t="s">
        <v>3</v>
      </c>
      <c r="D8" s="21" t="s">
        <v>40</v>
      </c>
      <c r="E8" s="22">
        <v>0</v>
      </c>
      <c r="F8" s="23">
        <f t="shared" si="0"/>
        <v>0</v>
      </c>
      <c r="G8" s="4"/>
      <c r="H8" s="52"/>
      <c r="I8" s="56"/>
    </row>
    <row r="9" spans="1:9" ht="38.25">
      <c r="A9" s="15">
        <v>3</v>
      </c>
      <c r="B9" s="59" t="s">
        <v>42</v>
      </c>
      <c r="C9" s="17" t="s">
        <v>14</v>
      </c>
      <c r="D9" s="21" t="s">
        <v>15</v>
      </c>
      <c r="E9" s="22">
        <v>0</v>
      </c>
      <c r="F9" s="23">
        <f t="shared" si="0"/>
        <v>0</v>
      </c>
      <c r="G9" s="4"/>
      <c r="H9" s="52"/>
      <c r="I9" s="56"/>
    </row>
    <row r="10" spans="1:9" ht="38.25">
      <c r="A10" s="15">
        <v>4</v>
      </c>
      <c r="B10" s="59" t="s">
        <v>41</v>
      </c>
      <c r="C10" s="17" t="s">
        <v>14</v>
      </c>
      <c r="D10" s="21" t="s">
        <v>4</v>
      </c>
      <c r="E10" s="22">
        <v>0</v>
      </c>
      <c r="F10" s="23">
        <f t="shared" si="0"/>
        <v>0</v>
      </c>
      <c r="G10" s="4"/>
      <c r="H10" s="52"/>
      <c r="I10" s="56"/>
    </row>
    <row r="11" spans="1:9" ht="12.75">
      <c r="A11" s="15">
        <v>5</v>
      </c>
      <c r="B11" s="59" t="s">
        <v>90</v>
      </c>
      <c r="C11" s="60" t="s">
        <v>14</v>
      </c>
      <c r="D11" s="61" t="s">
        <v>91</v>
      </c>
      <c r="E11" s="22">
        <v>0</v>
      </c>
      <c r="F11" s="23">
        <f t="shared" si="0"/>
        <v>0</v>
      </c>
      <c r="G11" s="4"/>
      <c r="H11" s="52"/>
      <c r="I11" s="56"/>
    </row>
    <row r="12" spans="1:9" ht="12.75">
      <c r="A12" s="15">
        <v>6</v>
      </c>
      <c r="B12" s="59" t="s">
        <v>16</v>
      </c>
      <c r="C12" s="17" t="s">
        <v>13</v>
      </c>
      <c r="D12" s="21" t="s">
        <v>43</v>
      </c>
      <c r="E12" s="22">
        <v>0</v>
      </c>
      <c r="F12" s="23">
        <f t="shared" si="0"/>
        <v>0</v>
      </c>
      <c r="G12" s="4"/>
      <c r="H12" s="52"/>
      <c r="I12" s="56"/>
    </row>
    <row r="13" spans="1:9" ht="12.75">
      <c r="A13" s="15">
        <v>7</v>
      </c>
      <c r="B13" s="59" t="s">
        <v>89</v>
      </c>
      <c r="C13" s="17" t="s">
        <v>13</v>
      </c>
      <c r="D13" s="21" t="s">
        <v>4</v>
      </c>
      <c r="E13" s="22">
        <v>0</v>
      </c>
      <c r="F13" s="23">
        <f t="shared" si="0"/>
        <v>0</v>
      </c>
      <c r="G13" s="4"/>
      <c r="H13" s="52"/>
      <c r="I13" s="56"/>
    </row>
    <row r="14" spans="1:9" ht="12.75">
      <c r="A14" s="15">
        <v>8</v>
      </c>
      <c r="B14" s="59" t="s">
        <v>46</v>
      </c>
      <c r="C14" s="17" t="s">
        <v>14</v>
      </c>
      <c r="D14" s="21" t="s">
        <v>47</v>
      </c>
      <c r="E14" s="22">
        <v>0</v>
      </c>
      <c r="F14" s="23">
        <f t="shared" si="0"/>
        <v>0</v>
      </c>
      <c r="G14" s="4"/>
      <c r="H14" s="52"/>
      <c r="I14" s="56"/>
    </row>
    <row r="15" spans="1:9" ht="12.75">
      <c r="A15" s="15">
        <v>9</v>
      </c>
      <c r="B15" s="58" t="s">
        <v>60</v>
      </c>
      <c r="C15" s="17" t="s">
        <v>14</v>
      </c>
      <c r="D15" s="21" t="s">
        <v>4</v>
      </c>
      <c r="E15" s="22">
        <v>0</v>
      </c>
      <c r="F15" s="23">
        <f t="shared" si="0"/>
        <v>0</v>
      </c>
      <c r="G15" s="4"/>
      <c r="H15" s="52"/>
      <c r="I15" s="56"/>
    </row>
    <row r="16" spans="1:9" ht="12.75">
      <c r="A16" s="15">
        <v>10</v>
      </c>
      <c r="B16" s="58" t="s">
        <v>59</v>
      </c>
      <c r="C16" s="60" t="s">
        <v>13</v>
      </c>
      <c r="D16" s="21" t="s">
        <v>4</v>
      </c>
      <c r="E16" s="22">
        <v>0</v>
      </c>
      <c r="F16" s="23">
        <f t="shared" si="0"/>
        <v>0</v>
      </c>
      <c r="G16" s="4"/>
      <c r="H16" s="52"/>
      <c r="I16" s="56"/>
    </row>
    <row r="17" spans="1:9" ht="12.75">
      <c r="A17" s="15">
        <v>11</v>
      </c>
      <c r="B17" s="59" t="s">
        <v>29</v>
      </c>
      <c r="C17" s="17" t="s">
        <v>13</v>
      </c>
      <c r="D17" s="21" t="s">
        <v>45</v>
      </c>
      <c r="E17" s="22">
        <v>0</v>
      </c>
      <c r="F17" s="23">
        <f t="shared" si="0"/>
        <v>0</v>
      </c>
      <c r="G17" s="4"/>
      <c r="H17" s="52"/>
      <c r="I17" s="56"/>
    </row>
    <row r="18" spans="1:9" ht="12.75">
      <c r="A18" s="15">
        <v>12</v>
      </c>
      <c r="B18" s="59" t="s">
        <v>57</v>
      </c>
      <c r="C18" s="43" t="s">
        <v>3</v>
      </c>
      <c r="D18" s="25" t="s">
        <v>53</v>
      </c>
      <c r="E18" s="22">
        <v>0</v>
      </c>
      <c r="F18" s="23">
        <f t="shared" si="0"/>
        <v>0</v>
      </c>
      <c r="G18" s="4"/>
      <c r="H18" s="52" t="s">
        <v>54</v>
      </c>
      <c r="I18" s="56"/>
    </row>
    <row r="19" spans="1:9" ht="12.75">
      <c r="A19" s="15">
        <v>13</v>
      </c>
      <c r="B19" s="59" t="s">
        <v>58</v>
      </c>
      <c r="C19" s="43" t="s">
        <v>3</v>
      </c>
      <c r="D19" s="25" t="s">
        <v>48</v>
      </c>
      <c r="E19" s="22">
        <v>0</v>
      </c>
      <c r="F19" s="23">
        <f t="shared" si="0"/>
        <v>0</v>
      </c>
      <c r="G19" s="4"/>
      <c r="H19" s="53"/>
      <c r="I19" s="56"/>
    </row>
    <row r="20" spans="1:9" ht="12.75">
      <c r="A20" s="15">
        <v>14</v>
      </c>
      <c r="B20" s="59" t="s">
        <v>17</v>
      </c>
      <c r="C20" s="43" t="s">
        <v>3</v>
      </c>
      <c r="D20" s="25" t="s">
        <v>53</v>
      </c>
      <c r="E20" s="22">
        <v>0</v>
      </c>
      <c r="F20" s="23">
        <f>D20*E20</f>
        <v>0</v>
      </c>
      <c r="G20" s="4"/>
      <c r="H20" s="53"/>
      <c r="I20" s="56"/>
    </row>
    <row r="21" spans="1:9" ht="12.75">
      <c r="A21" s="15">
        <v>15</v>
      </c>
      <c r="B21" s="59" t="s">
        <v>30</v>
      </c>
      <c r="C21" s="43" t="s">
        <v>13</v>
      </c>
      <c r="D21" s="25" t="s">
        <v>48</v>
      </c>
      <c r="E21" s="22">
        <v>0</v>
      </c>
      <c r="F21" s="23">
        <f>D21*E21</f>
        <v>0</v>
      </c>
      <c r="G21" s="4"/>
      <c r="H21" s="53" t="s">
        <v>50</v>
      </c>
      <c r="I21" s="56"/>
    </row>
    <row r="22" spans="1:9" ht="25.5">
      <c r="A22" s="15">
        <v>16</v>
      </c>
      <c r="B22" s="59" t="s">
        <v>49</v>
      </c>
      <c r="C22" s="43" t="s">
        <v>14</v>
      </c>
      <c r="D22" s="25" t="s">
        <v>47</v>
      </c>
      <c r="E22" s="22">
        <v>0</v>
      </c>
      <c r="F22" s="23">
        <f>D22*E22</f>
        <v>0</v>
      </c>
      <c r="G22" s="4"/>
      <c r="H22" s="53"/>
      <c r="I22" s="56"/>
    </row>
    <row r="23" spans="1:9" ht="12.75">
      <c r="A23" s="15">
        <v>17</v>
      </c>
      <c r="B23" s="16" t="s">
        <v>51</v>
      </c>
      <c r="C23" s="43" t="s">
        <v>3</v>
      </c>
      <c r="D23" s="25" t="s">
        <v>56</v>
      </c>
      <c r="E23" s="22">
        <v>0</v>
      </c>
      <c r="F23" s="23">
        <f>D23*E23</f>
        <v>0</v>
      </c>
      <c r="G23" s="4"/>
      <c r="H23" s="53" t="s">
        <v>55</v>
      </c>
      <c r="I23" s="56"/>
    </row>
    <row r="24" spans="1:9" ht="12.75">
      <c r="A24" s="15">
        <v>18</v>
      </c>
      <c r="B24" s="16" t="s">
        <v>52</v>
      </c>
      <c r="C24" s="17" t="s">
        <v>14</v>
      </c>
      <c r="D24" s="21" t="s">
        <v>4</v>
      </c>
      <c r="E24" s="22">
        <v>0</v>
      </c>
      <c r="F24" s="23">
        <f>D24*E24</f>
        <v>0</v>
      </c>
      <c r="G24" s="4"/>
      <c r="H24" s="54"/>
      <c r="I24" s="56"/>
    </row>
    <row r="25" spans="1:9" ht="12.75">
      <c r="A25" s="15">
        <v>19</v>
      </c>
      <c r="B25" s="16" t="s">
        <v>18</v>
      </c>
      <c r="C25" s="17" t="s">
        <v>14</v>
      </c>
      <c r="D25" s="21" t="s">
        <v>4</v>
      </c>
      <c r="E25" s="62">
        <v>0</v>
      </c>
      <c r="F25" s="23">
        <f>D25*E25</f>
        <v>0</v>
      </c>
      <c r="G25" s="4"/>
      <c r="H25" s="54"/>
      <c r="I25" s="56"/>
    </row>
    <row r="26" spans="1:9" ht="12.75">
      <c r="A26" s="15"/>
      <c r="B26" s="16"/>
      <c r="C26" s="17"/>
      <c r="D26" s="21"/>
      <c r="E26" s="22"/>
      <c r="F26" s="23"/>
      <c r="G26" s="4"/>
      <c r="H26" s="54"/>
      <c r="I26" s="56"/>
    </row>
    <row r="27" spans="1:9" ht="12.75">
      <c r="A27" s="15"/>
      <c r="B27" s="20" t="s">
        <v>34</v>
      </c>
      <c r="C27" s="26"/>
      <c r="D27" s="27"/>
      <c r="E27" s="28"/>
      <c r="F27" s="29">
        <f>SUM(F7:F25)</f>
        <v>0</v>
      </c>
      <c r="G27" s="49"/>
      <c r="H27" s="55"/>
      <c r="I27" s="56"/>
    </row>
    <row r="28" spans="1:9" ht="12.75">
      <c r="A28" s="15"/>
      <c r="B28" s="20"/>
      <c r="C28" s="26"/>
      <c r="D28" s="27"/>
      <c r="E28" s="28"/>
      <c r="F28" s="29"/>
      <c r="G28" s="49"/>
      <c r="H28" s="55"/>
      <c r="I28" s="56"/>
    </row>
    <row r="29" spans="1:13" ht="12.75">
      <c r="A29" s="15"/>
      <c r="B29" s="16"/>
      <c r="C29" s="17"/>
      <c r="D29" s="21"/>
      <c r="E29" s="22"/>
      <c r="F29" s="23"/>
      <c r="G29" s="4"/>
      <c r="H29" s="52"/>
      <c r="I29" s="52"/>
      <c r="J29" s="5"/>
      <c r="K29" s="5"/>
      <c r="L29" s="5"/>
      <c r="M29" s="5"/>
    </row>
    <row r="30" spans="1:13" ht="12.75">
      <c r="A30" s="15"/>
      <c r="B30" s="20" t="s">
        <v>61</v>
      </c>
      <c r="C30" s="17"/>
      <c r="D30" s="21"/>
      <c r="E30" s="22"/>
      <c r="F30" s="23"/>
      <c r="G30" s="4"/>
      <c r="H30" s="52"/>
      <c r="I30" s="52"/>
      <c r="J30" s="5"/>
      <c r="K30" s="5"/>
      <c r="L30" s="5"/>
      <c r="M30" s="5"/>
    </row>
    <row r="31" spans="1:13" ht="10.5" customHeight="1">
      <c r="A31" s="24">
        <v>20</v>
      </c>
      <c r="B31" s="59" t="s">
        <v>19</v>
      </c>
      <c r="C31" s="17" t="s">
        <v>6</v>
      </c>
      <c r="D31" s="21" t="s">
        <v>66</v>
      </c>
      <c r="E31" s="22">
        <v>0</v>
      </c>
      <c r="F31" s="23">
        <f>D31*E31</f>
        <v>0</v>
      </c>
      <c r="G31" s="4"/>
      <c r="H31" s="52" t="s">
        <v>37</v>
      </c>
      <c r="I31" s="52"/>
      <c r="J31" s="5"/>
      <c r="K31" s="5"/>
      <c r="L31" s="5"/>
      <c r="M31" s="5"/>
    </row>
    <row r="32" spans="1:13" ht="10.5" customHeight="1">
      <c r="A32" s="24">
        <v>21</v>
      </c>
      <c r="B32" s="59" t="s">
        <v>20</v>
      </c>
      <c r="C32" s="17" t="s">
        <v>6</v>
      </c>
      <c r="D32" s="21" t="s">
        <v>66</v>
      </c>
      <c r="E32" s="22">
        <v>0</v>
      </c>
      <c r="F32" s="23">
        <f>D32*E32</f>
        <v>0</v>
      </c>
      <c r="G32" s="4"/>
      <c r="H32" s="52" t="s">
        <v>63</v>
      </c>
      <c r="I32" s="52"/>
      <c r="J32" s="5"/>
      <c r="K32" s="5"/>
      <c r="L32" s="5"/>
      <c r="M32" s="5"/>
    </row>
    <row r="33" spans="1:13" ht="10.5" customHeight="1">
      <c r="A33" s="24">
        <v>22</v>
      </c>
      <c r="B33" s="59" t="s">
        <v>21</v>
      </c>
      <c r="C33" s="17" t="s">
        <v>6</v>
      </c>
      <c r="D33" s="21" t="s">
        <v>65</v>
      </c>
      <c r="E33" s="22">
        <v>0</v>
      </c>
      <c r="F33" s="23">
        <f aca="true" t="shared" si="1" ref="F33:F41">D33*E33</f>
        <v>0</v>
      </c>
      <c r="G33" s="4"/>
      <c r="H33" s="52" t="s">
        <v>64</v>
      </c>
      <c r="I33" s="52"/>
      <c r="J33" s="5"/>
      <c r="K33" s="5"/>
      <c r="L33" s="5"/>
      <c r="M33" s="5"/>
    </row>
    <row r="34" spans="1:13" ht="17.25" customHeight="1">
      <c r="A34" s="24">
        <v>23</v>
      </c>
      <c r="B34" s="59" t="s">
        <v>7</v>
      </c>
      <c r="C34" s="17" t="s">
        <v>6</v>
      </c>
      <c r="D34" s="21" t="s">
        <v>67</v>
      </c>
      <c r="E34" s="22">
        <v>0</v>
      </c>
      <c r="F34" s="23">
        <f t="shared" si="1"/>
        <v>0</v>
      </c>
      <c r="G34" s="4"/>
      <c r="H34" s="52"/>
      <c r="I34" s="52"/>
      <c r="J34" s="5"/>
      <c r="K34" s="5"/>
      <c r="L34" s="5"/>
      <c r="M34" s="5"/>
    </row>
    <row r="35" spans="1:13" ht="22.5" customHeight="1">
      <c r="A35" s="24">
        <v>24</v>
      </c>
      <c r="B35" s="59" t="s">
        <v>62</v>
      </c>
      <c r="C35" s="17" t="s">
        <v>3</v>
      </c>
      <c r="D35" s="61" t="s">
        <v>53</v>
      </c>
      <c r="E35" s="22">
        <v>0</v>
      </c>
      <c r="F35" s="23">
        <f t="shared" si="1"/>
        <v>0</v>
      </c>
      <c r="G35" s="4"/>
      <c r="H35" s="52"/>
      <c r="I35" s="52"/>
      <c r="J35" s="5"/>
      <c r="K35" s="5"/>
      <c r="L35" s="5"/>
      <c r="M35" s="5"/>
    </row>
    <row r="36" spans="1:13" ht="12.75">
      <c r="A36" s="24">
        <v>25</v>
      </c>
      <c r="B36" s="59" t="s">
        <v>8</v>
      </c>
      <c r="C36" s="17" t="s">
        <v>6</v>
      </c>
      <c r="D36" s="21" t="s">
        <v>53</v>
      </c>
      <c r="E36" s="22">
        <v>0</v>
      </c>
      <c r="F36" s="23">
        <f t="shared" si="1"/>
        <v>0</v>
      </c>
      <c r="G36" s="4"/>
      <c r="H36" s="52" t="s">
        <v>68</v>
      </c>
      <c r="I36" s="52"/>
      <c r="J36" s="5"/>
      <c r="K36" s="5"/>
      <c r="L36" s="5"/>
      <c r="M36" s="5"/>
    </row>
    <row r="37" spans="1:13" ht="12.75">
      <c r="A37" s="24">
        <v>26</v>
      </c>
      <c r="B37" s="59" t="s">
        <v>9</v>
      </c>
      <c r="C37" s="17" t="s">
        <v>6</v>
      </c>
      <c r="D37" s="21" t="s">
        <v>69</v>
      </c>
      <c r="E37" s="22">
        <v>0</v>
      </c>
      <c r="F37" s="23">
        <f t="shared" si="1"/>
        <v>0</v>
      </c>
      <c r="G37" s="4"/>
      <c r="H37" s="52"/>
      <c r="I37" s="52"/>
      <c r="J37" s="5"/>
      <c r="K37" s="5"/>
      <c r="L37" s="5"/>
      <c r="M37" s="5"/>
    </row>
    <row r="38" spans="1:13" ht="12.75">
      <c r="A38" s="15">
        <v>27</v>
      </c>
      <c r="B38" s="59" t="s">
        <v>10</v>
      </c>
      <c r="C38" s="17" t="s">
        <v>6</v>
      </c>
      <c r="D38" s="21" t="s">
        <v>71</v>
      </c>
      <c r="E38" s="22">
        <v>0</v>
      </c>
      <c r="F38" s="23">
        <f t="shared" si="1"/>
        <v>0</v>
      </c>
      <c r="G38" s="4"/>
      <c r="H38" s="52" t="s">
        <v>70</v>
      </c>
      <c r="I38" s="52"/>
      <c r="J38" s="5"/>
      <c r="K38" s="5"/>
      <c r="L38" s="5"/>
      <c r="M38" s="5"/>
    </row>
    <row r="39" spans="1:13" ht="25.5">
      <c r="A39" s="24">
        <v>28</v>
      </c>
      <c r="B39" s="59" t="s">
        <v>77</v>
      </c>
      <c r="C39" s="17" t="s">
        <v>6</v>
      </c>
      <c r="D39" s="21" t="s">
        <v>72</v>
      </c>
      <c r="E39" s="22">
        <v>0</v>
      </c>
      <c r="F39" s="23">
        <f>D39*E39</f>
        <v>0</v>
      </c>
      <c r="G39" s="4"/>
      <c r="H39" s="52"/>
      <c r="I39" s="52"/>
      <c r="J39" s="5"/>
      <c r="K39" s="5"/>
      <c r="L39" s="5"/>
      <c r="M39" s="5"/>
    </row>
    <row r="40" spans="1:13" ht="25.5">
      <c r="A40" s="24">
        <v>29</v>
      </c>
      <c r="B40" s="59" t="s">
        <v>76</v>
      </c>
      <c r="C40" s="17" t="s">
        <v>6</v>
      </c>
      <c r="D40" s="21" t="s">
        <v>73</v>
      </c>
      <c r="E40" s="22">
        <v>0</v>
      </c>
      <c r="F40" s="23">
        <f>D40*E40</f>
        <v>0</v>
      </c>
      <c r="G40" s="4"/>
      <c r="H40" s="52"/>
      <c r="I40" s="52"/>
      <c r="J40" s="5"/>
      <c r="K40" s="5"/>
      <c r="L40" s="5"/>
      <c r="M40" s="5"/>
    </row>
    <row r="41" spans="1:13" ht="12.75">
      <c r="A41" s="24">
        <v>30</v>
      </c>
      <c r="B41" s="59" t="s">
        <v>75</v>
      </c>
      <c r="C41" s="17" t="s">
        <v>6</v>
      </c>
      <c r="D41" s="21" t="s">
        <v>74</v>
      </c>
      <c r="E41" s="22">
        <v>0</v>
      </c>
      <c r="F41" s="23">
        <f t="shared" si="1"/>
        <v>0</v>
      </c>
      <c r="G41" s="4"/>
      <c r="H41" s="52"/>
      <c r="I41" s="52"/>
      <c r="J41" s="5"/>
      <c r="K41" s="5"/>
      <c r="L41" s="5"/>
      <c r="M41" s="5"/>
    </row>
    <row r="42" spans="1:13" ht="12.75">
      <c r="A42" s="15"/>
      <c r="B42" s="16"/>
      <c r="C42" s="17"/>
      <c r="D42" s="21"/>
      <c r="E42" s="22"/>
      <c r="F42" s="23"/>
      <c r="G42" s="4"/>
      <c r="H42" s="52"/>
      <c r="I42" s="52"/>
      <c r="J42" s="5"/>
      <c r="K42" s="5"/>
      <c r="L42" s="5"/>
      <c r="M42" s="5"/>
    </row>
    <row r="43" spans="1:13" ht="12.75">
      <c r="A43" s="15"/>
      <c r="B43" s="20" t="s">
        <v>31</v>
      </c>
      <c r="C43" s="17"/>
      <c r="D43" s="21"/>
      <c r="E43" s="22"/>
      <c r="F43" s="29">
        <f>SUM(F31:F41)</f>
        <v>0</v>
      </c>
      <c r="G43" s="4"/>
      <c r="H43" s="52"/>
      <c r="I43" s="52"/>
      <c r="J43" s="5"/>
      <c r="K43" s="5"/>
      <c r="L43" s="5"/>
      <c r="M43" s="5"/>
    </row>
    <row r="44" spans="1:13" ht="12.75">
      <c r="A44" s="15"/>
      <c r="B44" s="16"/>
      <c r="C44" s="17"/>
      <c r="D44" s="21"/>
      <c r="E44" s="22"/>
      <c r="F44" s="23"/>
      <c r="G44" s="4"/>
      <c r="H44" s="52"/>
      <c r="I44" s="52"/>
      <c r="J44" s="5"/>
      <c r="K44" s="5"/>
      <c r="L44" s="5"/>
      <c r="M44" s="5"/>
    </row>
    <row r="45" spans="1:13" ht="18" customHeight="1">
      <c r="A45" s="15"/>
      <c r="B45" s="30"/>
      <c r="C45" s="31"/>
      <c r="D45" s="21"/>
      <c r="E45" s="22"/>
      <c r="F45" s="23"/>
      <c r="G45" s="4"/>
      <c r="H45" s="52"/>
      <c r="I45" s="52"/>
      <c r="J45" s="5"/>
      <c r="K45" s="5"/>
      <c r="L45" s="5"/>
      <c r="M45" s="5"/>
    </row>
    <row r="46" spans="1:13" ht="12.75">
      <c r="A46" s="15"/>
      <c r="B46" s="20" t="s">
        <v>33</v>
      </c>
      <c r="C46" s="17"/>
      <c r="D46" s="21"/>
      <c r="E46" s="22"/>
      <c r="F46" s="23"/>
      <c r="G46" s="4"/>
      <c r="H46" s="52"/>
      <c r="I46" s="52"/>
      <c r="J46" s="5"/>
      <c r="K46" s="5"/>
      <c r="L46" s="5"/>
      <c r="M46" s="5"/>
    </row>
    <row r="47" spans="1:13" ht="12.75">
      <c r="A47" s="24">
        <v>31</v>
      </c>
      <c r="B47" s="16" t="s">
        <v>19</v>
      </c>
      <c r="C47" s="17" t="s">
        <v>6</v>
      </c>
      <c r="D47" s="21" t="s">
        <v>81</v>
      </c>
      <c r="E47" s="22">
        <v>0</v>
      </c>
      <c r="F47" s="23">
        <f aca="true" t="shared" si="2" ref="F47:F55">D47*E47</f>
        <v>0</v>
      </c>
      <c r="G47" s="4"/>
      <c r="H47" s="52" t="s">
        <v>36</v>
      </c>
      <c r="I47" s="52"/>
      <c r="J47" s="5"/>
      <c r="K47" s="5"/>
      <c r="L47" s="5"/>
      <c r="M47" s="5"/>
    </row>
    <row r="48" spans="1:13" ht="12.75">
      <c r="A48" s="24">
        <v>32</v>
      </c>
      <c r="B48" s="16" t="s">
        <v>20</v>
      </c>
      <c r="C48" s="17" t="s">
        <v>6</v>
      </c>
      <c r="D48" s="21" t="s">
        <v>81</v>
      </c>
      <c r="E48" s="22">
        <v>0</v>
      </c>
      <c r="F48" s="23">
        <f t="shared" si="2"/>
        <v>0</v>
      </c>
      <c r="G48" s="4"/>
      <c r="H48" s="52" t="s">
        <v>78</v>
      </c>
      <c r="I48" s="52"/>
      <c r="J48" s="5"/>
      <c r="K48" s="5"/>
      <c r="L48" s="5"/>
      <c r="M48" s="5"/>
    </row>
    <row r="49" spans="1:13" ht="12.75">
      <c r="A49" s="24">
        <v>33</v>
      </c>
      <c r="B49" s="16" t="s">
        <v>21</v>
      </c>
      <c r="C49" s="17" t="s">
        <v>6</v>
      </c>
      <c r="D49" s="21" t="s">
        <v>80</v>
      </c>
      <c r="E49" s="22">
        <v>0</v>
      </c>
      <c r="F49" s="23">
        <f t="shared" si="2"/>
        <v>0</v>
      </c>
      <c r="G49" s="4"/>
      <c r="H49" s="52" t="s">
        <v>79</v>
      </c>
      <c r="I49" s="52"/>
      <c r="J49" s="5"/>
      <c r="K49" s="5"/>
      <c r="L49" s="5"/>
      <c r="M49" s="5"/>
    </row>
    <row r="50" spans="1:13" ht="12.75">
      <c r="A50" s="24">
        <v>34</v>
      </c>
      <c r="B50" s="16" t="s">
        <v>7</v>
      </c>
      <c r="C50" s="17" t="s">
        <v>6</v>
      </c>
      <c r="D50" s="21" t="s">
        <v>82</v>
      </c>
      <c r="E50" s="22">
        <v>0</v>
      </c>
      <c r="F50" s="23">
        <f t="shared" si="2"/>
        <v>0</v>
      </c>
      <c r="G50" s="4"/>
      <c r="H50" s="52"/>
      <c r="I50" s="52"/>
      <c r="J50" s="5"/>
      <c r="K50" s="5"/>
      <c r="L50" s="5"/>
      <c r="M50" s="5"/>
    </row>
    <row r="51" spans="1:13" ht="12.75">
      <c r="A51" s="24">
        <v>35</v>
      </c>
      <c r="B51" s="16" t="s">
        <v>8</v>
      </c>
      <c r="C51" s="17" t="s">
        <v>6</v>
      </c>
      <c r="D51" s="21" t="s">
        <v>48</v>
      </c>
      <c r="E51" s="22">
        <v>0</v>
      </c>
      <c r="F51" s="23">
        <f t="shared" si="2"/>
        <v>0</v>
      </c>
      <c r="G51" s="4"/>
      <c r="H51" s="52"/>
      <c r="I51" s="52"/>
      <c r="J51" s="5"/>
      <c r="K51" s="5"/>
      <c r="L51" s="5"/>
      <c r="M51" s="5"/>
    </row>
    <row r="52" spans="1:13" ht="12.75">
      <c r="A52" s="15">
        <v>36</v>
      </c>
      <c r="B52" s="16" t="s">
        <v>9</v>
      </c>
      <c r="C52" s="17" t="s">
        <v>6</v>
      </c>
      <c r="D52" s="21" t="s">
        <v>83</v>
      </c>
      <c r="E52" s="22">
        <v>0</v>
      </c>
      <c r="F52" s="23">
        <f t="shared" si="2"/>
        <v>0</v>
      </c>
      <c r="G52" s="4"/>
      <c r="H52" s="52"/>
      <c r="I52" s="52"/>
      <c r="J52" s="5"/>
      <c r="K52" s="5"/>
      <c r="L52" s="5"/>
      <c r="M52" s="5"/>
    </row>
    <row r="53" spans="1:13" ht="12.75">
      <c r="A53" s="24">
        <v>37</v>
      </c>
      <c r="B53" s="16" t="s">
        <v>10</v>
      </c>
      <c r="C53" s="17" t="s">
        <v>6</v>
      </c>
      <c r="D53" s="21" t="s">
        <v>84</v>
      </c>
      <c r="E53" s="22">
        <v>0</v>
      </c>
      <c r="F53" s="23">
        <f t="shared" si="2"/>
        <v>0</v>
      </c>
      <c r="G53" s="4"/>
      <c r="H53" s="52"/>
      <c r="I53" s="52"/>
      <c r="J53" s="5"/>
      <c r="K53" s="5"/>
      <c r="L53" s="5"/>
      <c r="M53" s="5"/>
    </row>
    <row r="54" spans="1:13" ht="15" customHeight="1">
      <c r="A54" s="24">
        <v>38</v>
      </c>
      <c r="B54" s="59" t="s">
        <v>76</v>
      </c>
      <c r="C54" s="17" t="s">
        <v>6</v>
      </c>
      <c r="D54" s="21" t="s">
        <v>85</v>
      </c>
      <c r="E54" s="22">
        <v>0</v>
      </c>
      <c r="F54" s="23">
        <f t="shared" si="2"/>
        <v>0</v>
      </c>
      <c r="G54" s="4"/>
      <c r="H54" s="52"/>
      <c r="I54" s="52"/>
      <c r="J54" s="5"/>
      <c r="K54" s="5"/>
      <c r="L54" s="5"/>
      <c r="M54" s="5"/>
    </row>
    <row r="55" spans="1:13" ht="12.75">
      <c r="A55" s="15">
        <v>39</v>
      </c>
      <c r="B55" s="59" t="s">
        <v>75</v>
      </c>
      <c r="C55" s="17" t="s">
        <v>6</v>
      </c>
      <c r="D55" s="21" t="s">
        <v>85</v>
      </c>
      <c r="E55" s="22">
        <v>0</v>
      </c>
      <c r="F55" s="23">
        <f t="shared" si="2"/>
        <v>0</v>
      </c>
      <c r="G55" s="4"/>
      <c r="H55" s="52"/>
      <c r="I55" s="52"/>
      <c r="J55" s="5"/>
      <c r="K55" s="5"/>
      <c r="L55" s="5"/>
      <c r="M55" s="5"/>
    </row>
    <row r="56" spans="1:13" ht="12.75">
      <c r="A56" s="15"/>
      <c r="B56" s="16"/>
      <c r="C56" s="17"/>
      <c r="D56" s="21"/>
      <c r="E56" s="22"/>
      <c r="F56" s="23"/>
      <c r="G56" s="4"/>
      <c r="H56" s="52"/>
      <c r="I56" s="52"/>
      <c r="J56" s="5"/>
      <c r="K56" s="5"/>
      <c r="L56" s="5"/>
      <c r="M56" s="5"/>
    </row>
    <row r="57" spans="1:13" ht="12.75">
      <c r="A57" s="15"/>
      <c r="B57" s="20" t="s">
        <v>32</v>
      </c>
      <c r="C57" s="26"/>
      <c r="D57" s="27"/>
      <c r="E57" s="28"/>
      <c r="F57" s="29">
        <f>SUM(F47:F55)</f>
        <v>0</v>
      </c>
      <c r="G57" s="49"/>
      <c r="H57" s="52"/>
      <c r="I57" s="52"/>
      <c r="J57" s="5"/>
      <c r="K57" s="5"/>
      <c r="L57" s="5"/>
      <c r="M57" s="5"/>
    </row>
    <row r="58" spans="1:13" ht="12.75">
      <c r="A58" s="15"/>
      <c r="B58" s="16"/>
      <c r="C58" s="17"/>
      <c r="D58" s="21"/>
      <c r="E58" s="22"/>
      <c r="F58" s="23"/>
      <c r="G58" s="4"/>
      <c r="H58" s="52"/>
      <c r="I58" s="52"/>
      <c r="J58" s="5"/>
      <c r="K58" s="5"/>
      <c r="L58" s="5"/>
      <c r="M58" s="5"/>
    </row>
    <row r="59" spans="1:13" ht="12.75">
      <c r="A59" s="15"/>
      <c r="B59" s="16"/>
      <c r="C59" s="17"/>
      <c r="D59" s="21"/>
      <c r="E59" s="22"/>
      <c r="F59" s="23"/>
      <c r="G59" s="4"/>
      <c r="H59" s="52"/>
      <c r="I59" s="52"/>
      <c r="J59" s="5"/>
      <c r="K59" s="5"/>
      <c r="L59" s="5"/>
      <c r="M59" s="5"/>
    </row>
    <row r="60" spans="1:13" ht="12.75">
      <c r="A60" s="15"/>
      <c r="B60" s="20" t="s">
        <v>27</v>
      </c>
      <c r="C60" s="17"/>
      <c r="D60" s="21"/>
      <c r="E60" s="22"/>
      <c r="F60" s="23"/>
      <c r="G60" s="4"/>
      <c r="H60" s="52"/>
      <c r="I60" s="52"/>
      <c r="J60" s="5"/>
      <c r="K60" s="5"/>
      <c r="L60" s="5"/>
      <c r="M60" s="5"/>
    </row>
    <row r="61" spans="1:13" ht="12.75">
      <c r="A61" s="15">
        <v>40</v>
      </c>
      <c r="B61" s="16" t="s">
        <v>22</v>
      </c>
      <c r="C61" s="17" t="s">
        <v>14</v>
      </c>
      <c r="D61" s="21" t="s">
        <v>4</v>
      </c>
      <c r="E61" s="22">
        <v>0</v>
      </c>
      <c r="F61" s="23">
        <f>D61*E61</f>
        <v>0</v>
      </c>
      <c r="G61" s="4"/>
      <c r="H61" s="52"/>
      <c r="I61" s="52"/>
      <c r="J61" s="5"/>
      <c r="K61" s="5"/>
      <c r="L61" s="5"/>
      <c r="M61" s="5"/>
    </row>
    <row r="62" spans="1:13" ht="12.75">
      <c r="A62" s="15"/>
      <c r="B62" s="16"/>
      <c r="C62" s="17"/>
      <c r="D62" s="21"/>
      <c r="E62" s="22"/>
      <c r="F62" s="23"/>
      <c r="G62" s="4"/>
      <c r="H62" s="52"/>
      <c r="I62" s="52"/>
      <c r="J62" s="5"/>
      <c r="K62" s="5"/>
      <c r="L62" s="5"/>
      <c r="M62" s="5"/>
    </row>
    <row r="63" spans="1:13" ht="12.75">
      <c r="A63" s="15"/>
      <c r="B63" s="20" t="s">
        <v>24</v>
      </c>
      <c r="C63" s="26"/>
      <c r="D63" s="27"/>
      <c r="E63" s="28"/>
      <c r="F63" s="29">
        <f>SUM(F61:F61)</f>
        <v>0</v>
      </c>
      <c r="G63" s="49"/>
      <c r="H63" s="52"/>
      <c r="I63" s="52"/>
      <c r="J63" s="5"/>
      <c r="K63" s="5"/>
      <c r="L63" s="5"/>
      <c r="M63" s="5"/>
    </row>
    <row r="64" spans="1:13" ht="12.75">
      <c r="A64" s="15"/>
      <c r="B64" s="20"/>
      <c r="C64" s="26"/>
      <c r="D64" s="27"/>
      <c r="E64" s="28"/>
      <c r="F64" s="29"/>
      <c r="G64" s="49"/>
      <c r="H64" s="52"/>
      <c r="I64" s="52"/>
      <c r="J64" s="5"/>
      <c r="K64" s="5"/>
      <c r="L64" s="5"/>
      <c r="M64" s="5"/>
    </row>
    <row r="65" spans="1:13" ht="12.75">
      <c r="A65" s="15"/>
      <c r="B65" s="20"/>
      <c r="C65" s="26"/>
      <c r="D65" s="27"/>
      <c r="E65" s="28"/>
      <c r="F65" s="29"/>
      <c r="G65" s="49"/>
      <c r="H65" s="52"/>
      <c r="I65" s="52"/>
      <c r="J65" s="5"/>
      <c r="K65" s="5"/>
      <c r="L65" s="5"/>
      <c r="M65" s="5"/>
    </row>
    <row r="66" spans="1:13" ht="12.75">
      <c r="A66" s="15"/>
      <c r="B66" s="20" t="s">
        <v>26</v>
      </c>
      <c r="C66" s="17"/>
      <c r="D66" s="21"/>
      <c r="E66" s="22"/>
      <c r="F66" s="23"/>
      <c r="G66" s="4"/>
      <c r="H66" s="52"/>
      <c r="I66" s="52"/>
      <c r="J66" s="5"/>
      <c r="K66" s="5"/>
      <c r="L66" s="5"/>
      <c r="M66" s="5"/>
    </row>
    <row r="67" spans="1:13" ht="36.75" customHeight="1">
      <c r="A67" s="15">
        <v>41</v>
      </c>
      <c r="B67" s="44" t="s">
        <v>23</v>
      </c>
      <c r="C67" s="17" t="s">
        <v>14</v>
      </c>
      <c r="D67" s="21" t="s">
        <v>4</v>
      </c>
      <c r="E67" s="22">
        <v>0</v>
      </c>
      <c r="F67" s="23">
        <f>D67*E67</f>
        <v>0</v>
      </c>
      <c r="G67" s="4"/>
      <c r="H67" s="52"/>
      <c r="I67" s="52"/>
      <c r="J67" s="5"/>
      <c r="K67" s="5"/>
      <c r="L67" s="5"/>
      <c r="M67" s="5"/>
    </row>
    <row r="68" spans="1:13" ht="12.75">
      <c r="A68" s="15"/>
      <c r="B68" s="16"/>
      <c r="C68" s="17"/>
      <c r="D68" s="21"/>
      <c r="E68" s="22"/>
      <c r="F68" s="23"/>
      <c r="G68" s="4"/>
      <c r="H68" s="52"/>
      <c r="I68" s="52"/>
      <c r="J68" s="5"/>
      <c r="K68" s="5"/>
      <c r="L68" s="5"/>
      <c r="M68" s="5"/>
    </row>
    <row r="69" spans="1:13" ht="12.75">
      <c r="A69" s="15"/>
      <c r="B69" s="20" t="s">
        <v>25</v>
      </c>
      <c r="C69" s="26"/>
      <c r="D69" s="27"/>
      <c r="E69" s="28"/>
      <c r="F69" s="29">
        <f>SUM(F67:F67)</f>
        <v>0</v>
      </c>
      <c r="G69" s="49"/>
      <c r="H69" s="52"/>
      <c r="I69" s="52"/>
      <c r="J69" s="5"/>
      <c r="K69" s="5"/>
      <c r="L69" s="5"/>
      <c r="M69" s="5"/>
    </row>
    <row r="70" spans="1:9" ht="12.75">
      <c r="A70" s="15"/>
      <c r="B70" s="16"/>
      <c r="C70" s="17"/>
      <c r="D70" s="21"/>
      <c r="E70" s="22"/>
      <c r="F70" s="23"/>
      <c r="G70" s="4"/>
      <c r="H70" s="54"/>
      <c r="I70" s="56"/>
    </row>
    <row r="71" spans="1:9" ht="12.75">
      <c r="A71" s="15"/>
      <c r="B71" s="16"/>
      <c r="C71" s="17"/>
      <c r="D71" s="21"/>
      <c r="E71" s="22"/>
      <c r="F71" s="23"/>
      <c r="G71" s="4"/>
      <c r="H71" s="54"/>
      <c r="I71" s="56"/>
    </row>
    <row r="72" spans="1:9" ht="12.75">
      <c r="A72" s="15"/>
      <c r="B72" s="16"/>
      <c r="C72" s="17"/>
      <c r="D72" s="21"/>
      <c r="E72" s="22"/>
      <c r="F72" s="23"/>
      <c r="G72" s="4"/>
      <c r="H72" s="54"/>
      <c r="I72" s="56"/>
    </row>
    <row r="73" spans="1:9" ht="12.75">
      <c r="A73" s="15"/>
      <c r="B73" s="20" t="s">
        <v>5</v>
      </c>
      <c r="C73" s="26"/>
      <c r="D73" s="27"/>
      <c r="E73" s="28"/>
      <c r="F73" s="29">
        <f>F27++F43+F57+F63+F69</f>
        <v>0</v>
      </c>
      <c r="G73" s="49"/>
      <c r="H73" s="54"/>
      <c r="I73" s="56"/>
    </row>
    <row r="74" spans="1:9" ht="12.75">
      <c r="A74" s="15"/>
      <c r="B74" s="20"/>
      <c r="C74" s="26"/>
      <c r="D74" s="27"/>
      <c r="E74" s="28"/>
      <c r="F74" s="29"/>
      <c r="G74" s="49"/>
      <c r="H74" s="52"/>
      <c r="I74" s="56"/>
    </row>
    <row r="75" spans="1:9" ht="12.75">
      <c r="A75" s="15"/>
      <c r="B75" s="32" t="s">
        <v>11</v>
      </c>
      <c r="C75" s="33"/>
      <c r="D75" s="34"/>
      <c r="E75" s="35"/>
      <c r="F75" s="36">
        <f>F73</f>
        <v>0</v>
      </c>
      <c r="G75" s="50"/>
      <c r="H75" s="52"/>
      <c r="I75" s="56"/>
    </row>
    <row r="76" spans="1:9" ht="12.75">
      <c r="A76" s="15"/>
      <c r="B76" s="16" t="s">
        <v>28</v>
      </c>
      <c r="C76" s="17"/>
      <c r="D76" s="21"/>
      <c r="E76" s="22"/>
      <c r="F76" s="23">
        <f>F75*0.21</f>
        <v>0</v>
      </c>
      <c r="G76" s="4"/>
      <c r="H76" s="52"/>
      <c r="I76" s="56"/>
    </row>
    <row r="77" spans="1:9" ht="13.5" thickBot="1">
      <c r="A77" s="37"/>
      <c r="B77" s="38" t="s">
        <v>12</v>
      </c>
      <c r="C77" s="39"/>
      <c r="D77" s="40"/>
      <c r="E77" s="41"/>
      <c r="F77" s="42">
        <f>SUM(F75:F76)</f>
        <v>0</v>
      </c>
      <c r="G77" s="51"/>
      <c r="H77" s="57"/>
      <c r="I77" s="56"/>
    </row>
  </sheetData>
  <sheetProtection/>
  <printOptions/>
  <pageMargins left="0.787401575" right="0.787401575" top="0.984251969" bottom="0.984251969" header="0.4921259845" footer="0.4921259845"/>
  <pageSetup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Rieger</dc:creator>
  <cp:keywords/>
  <dc:description/>
  <cp:lastModifiedBy>admin</cp:lastModifiedBy>
  <cp:lastPrinted>2017-09-18T13:18:16Z</cp:lastPrinted>
  <dcterms:created xsi:type="dcterms:W3CDTF">2015-04-09T13:05:44Z</dcterms:created>
  <dcterms:modified xsi:type="dcterms:W3CDTF">2017-09-18T13:20:09Z</dcterms:modified>
  <cp:category/>
  <cp:version/>
  <cp:contentType/>
  <cp:contentStatus/>
</cp:coreProperties>
</file>